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B1144B38-52BE-47B5-BE5F-DAA531C5CF36}" xr6:coauthVersionLast="47" xr6:coauthVersionMax="47" xr10:uidLastSave="{00000000-0000-0000-0000-000000000000}"/>
  <bookViews>
    <workbookView xWindow="-120" yWindow="-120" windowWidth="29040" windowHeight="15840" firstSheet="8" activeTab="15" xr2:uid="{00000000-000D-0000-FFFF-FFFF00000000}"/>
  </bookViews>
  <sheets>
    <sheet name="ENERO" sheetId="1" r:id="rId1"/>
    <sheet name="FEBRERO" sheetId="9" r:id="rId2"/>
    <sheet name="MARZO" sheetId="10" r:id="rId3"/>
    <sheet name="I TRIMESTRE" sheetId="11" r:id="rId4"/>
    <sheet name="ABRIL" sheetId="12" r:id="rId5"/>
    <sheet name="MAYO" sheetId="13" r:id="rId6"/>
    <sheet name="JUNIO" sheetId="14" r:id="rId7"/>
    <sheet name="II TRIMESTRE" sheetId="15" r:id="rId8"/>
    <sheet name="I SEMESTRE" sheetId="16" r:id="rId9"/>
    <sheet name="JULIO" sheetId="17" r:id="rId10"/>
    <sheet name="AGOSTO" sheetId="18" r:id="rId11"/>
    <sheet name="SETIEMBRE" sheetId="19" r:id="rId12"/>
    <sheet name="III TRIMESTRE" sheetId="20" r:id="rId13"/>
    <sheet name="OCTUBRE" sheetId="21" r:id="rId14"/>
    <sheet name="NOVIEMBRE" sheetId="22" r:id="rId15"/>
    <sheet name="DICIEMBRE" sheetId="23" r:id="rId16"/>
    <sheet name="IV TRIMESTRE" sheetId="24" r:id="rId17"/>
    <sheet name="II SEMESTRE" sheetId="25" r:id="rId18"/>
    <sheet name="ANUAL" sheetId="26" r:id="rId19"/>
  </sheets>
  <definedNames>
    <definedName name="_xlnm.Print_Titles" localSheetId="4">ABRIL!#REF!</definedName>
    <definedName name="_xlnm.Print_Titles" localSheetId="10">AGOSTO!#REF!</definedName>
    <definedName name="_xlnm.Print_Titles" localSheetId="0">ENERO!#REF!</definedName>
    <definedName name="_xlnm.Print_Titles" localSheetId="1">FEBRERO!#REF!</definedName>
    <definedName name="_xlnm.Print_Titles" localSheetId="9">JULIO!#REF!</definedName>
    <definedName name="_xlnm.Print_Titles" localSheetId="6">JUNIO!#REF!</definedName>
    <definedName name="_xlnm.Print_Titles" localSheetId="2">MARZO!#REF!</definedName>
    <definedName name="_xlnm.Print_Titles" localSheetId="5">MAYO!#REF!</definedName>
    <definedName name="_xlnm.Print_Titles" localSheetId="11">SETIEMBRE!#REF!</definedName>
  </definedNames>
  <calcPr calcId="191029"/>
</workbook>
</file>

<file path=xl/calcChain.xml><?xml version="1.0" encoding="utf-8"?>
<calcChain xmlns="http://schemas.openxmlformats.org/spreadsheetml/2006/main">
  <c r="E95" i="24" l="1"/>
  <c r="E96" i="24"/>
  <c r="E97" i="24"/>
  <c r="E94" i="24"/>
  <c r="H29" i="24"/>
  <c r="H30" i="24"/>
  <c r="H31" i="24"/>
  <c r="H32" i="24"/>
  <c r="H33" i="24"/>
  <c r="H28" i="24"/>
  <c r="R13" i="24"/>
  <c r="R14" i="24"/>
  <c r="R16" i="24"/>
  <c r="R17" i="24"/>
  <c r="R18" i="24"/>
  <c r="R19" i="24"/>
  <c r="R12" i="24"/>
  <c r="P17" i="24"/>
  <c r="P18" i="24"/>
  <c r="P19" i="24"/>
  <c r="P16" i="24"/>
  <c r="P13" i="24"/>
  <c r="P14" i="24"/>
  <c r="P12" i="24"/>
  <c r="N13" i="24"/>
  <c r="N14" i="24"/>
  <c r="N15" i="25"/>
  <c r="N16" i="24"/>
  <c r="N17" i="24"/>
  <c r="N18" i="24"/>
  <c r="N19" i="24"/>
  <c r="N12" i="24"/>
  <c r="J13" i="24"/>
  <c r="J14" i="24"/>
  <c r="J16" i="24"/>
  <c r="J17" i="24"/>
  <c r="J18" i="24"/>
  <c r="J19" i="24"/>
  <c r="J12" i="24"/>
  <c r="G13" i="24"/>
  <c r="G14" i="24"/>
  <c r="G15" i="25"/>
  <c r="G16" i="24"/>
  <c r="G17" i="24"/>
  <c r="G18" i="24"/>
  <c r="G19" i="24"/>
  <c r="G12" i="24"/>
  <c r="D13" i="24"/>
  <c r="D14" i="24"/>
  <c r="D15" i="25"/>
  <c r="D16" i="24"/>
  <c r="D17" i="24"/>
  <c r="D18" i="24"/>
  <c r="D19" i="24"/>
  <c r="D12" i="24"/>
  <c r="R15" i="25"/>
  <c r="P15" i="25"/>
  <c r="J15" i="25"/>
  <c r="E95" i="20"/>
  <c r="E96" i="20"/>
  <c r="E97" i="20"/>
  <c r="E94" i="20"/>
  <c r="H29" i="20"/>
  <c r="H30" i="20"/>
  <c r="H31" i="20"/>
  <c r="H32" i="20"/>
  <c r="H33" i="20"/>
  <c r="H28" i="20"/>
  <c r="R13" i="20"/>
  <c r="R14" i="20"/>
  <c r="R16" i="20"/>
  <c r="R17" i="20"/>
  <c r="R18" i="20"/>
  <c r="R19" i="20"/>
  <c r="R12" i="20"/>
  <c r="P13" i="20"/>
  <c r="P14" i="20"/>
  <c r="P16" i="20"/>
  <c r="P17" i="20"/>
  <c r="P18" i="20"/>
  <c r="P19" i="20"/>
  <c r="P12" i="20"/>
  <c r="N13" i="20"/>
  <c r="N14" i="20"/>
  <c r="N16" i="20"/>
  <c r="N17" i="20"/>
  <c r="N17" i="25" s="1"/>
  <c r="N18" i="20"/>
  <c r="N19" i="20"/>
  <c r="N12" i="20"/>
  <c r="J13" i="20"/>
  <c r="J13" i="25" s="1"/>
  <c r="J14" i="20"/>
  <c r="J16" i="20"/>
  <c r="J17" i="20"/>
  <c r="J18" i="20"/>
  <c r="J18" i="25" s="1"/>
  <c r="J19" i="20"/>
  <c r="J12" i="20"/>
  <c r="G13" i="20"/>
  <c r="G14" i="20"/>
  <c r="G14" i="25" s="1"/>
  <c r="G16" i="20"/>
  <c r="G17" i="20"/>
  <c r="G17" i="25" s="1"/>
  <c r="G18" i="20"/>
  <c r="G18" i="25" s="1"/>
  <c r="G19" i="20"/>
  <c r="G19" i="25" s="1"/>
  <c r="G12" i="20"/>
  <c r="D13" i="20"/>
  <c r="D13" i="25" s="1"/>
  <c r="D14" i="20"/>
  <c r="D14" i="25" s="1"/>
  <c r="D16" i="20"/>
  <c r="D17" i="20"/>
  <c r="D18" i="20"/>
  <c r="D19" i="20"/>
  <c r="D12" i="20"/>
  <c r="D12" i="25" s="1"/>
  <c r="R15" i="16"/>
  <c r="P15" i="16"/>
  <c r="P15" i="26" s="1"/>
  <c r="N15" i="16"/>
  <c r="J15" i="16"/>
  <c r="J15" i="26" s="1"/>
  <c r="G15" i="16"/>
  <c r="D15" i="16"/>
  <c r="E95" i="15"/>
  <c r="E96" i="15"/>
  <c r="E97" i="15"/>
  <c r="E94" i="15"/>
  <c r="H29" i="15"/>
  <c r="H30" i="15"/>
  <c r="H31" i="15"/>
  <c r="H32" i="15"/>
  <c r="H33" i="15"/>
  <c r="H28" i="15"/>
  <c r="R13" i="15"/>
  <c r="R14" i="15"/>
  <c r="R16" i="15"/>
  <c r="R17" i="15"/>
  <c r="R18" i="15"/>
  <c r="R19" i="15"/>
  <c r="R12" i="15"/>
  <c r="P13" i="15"/>
  <c r="P14" i="15"/>
  <c r="P16" i="15"/>
  <c r="P17" i="15"/>
  <c r="P18" i="15"/>
  <c r="P19" i="15"/>
  <c r="P12" i="15"/>
  <c r="N13" i="15"/>
  <c r="N14" i="15"/>
  <c r="N16" i="15"/>
  <c r="N17" i="15"/>
  <c r="N18" i="15"/>
  <c r="N19" i="15"/>
  <c r="N12" i="15"/>
  <c r="J13" i="15"/>
  <c r="J14" i="15"/>
  <c r="J16" i="15"/>
  <c r="J17" i="15"/>
  <c r="J18" i="15"/>
  <c r="J19" i="15"/>
  <c r="J12" i="15"/>
  <c r="G13" i="15"/>
  <c r="G14" i="15"/>
  <c r="G16" i="15"/>
  <c r="G17" i="15"/>
  <c r="G18" i="15"/>
  <c r="G19" i="15"/>
  <c r="G12" i="15"/>
  <c r="D13" i="15"/>
  <c r="D14" i="15"/>
  <c r="D16" i="15"/>
  <c r="D17" i="15"/>
  <c r="D18" i="15"/>
  <c r="D19" i="15"/>
  <c r="D12" i="15"/>
  <c r="E95" i="11"/>
  <c r="E95" i="16" s="1"/>
  <c r="E96" i="11"/>
  <c r="E96" i="16" s="1"/>
  <c r="E97" i="11"/>
  <c r="E97" i="16" s="1"/>
  <c r="E94" i="11"/>
  <c r="E94" i="16" s="1"/>
  <c r="H29" i="11"/>
  <c r="H29" i="16" s="1"/>
  <c r="H30" i="11"/>
  <c r="H30" i="16" s="1"/>
  <c r="H31" i="11"/>
  <c r="H31" i="16" s="1"/>
  <c r="H32" i="11"/>
  <c r="H32" i="16" s="1"/>
  <c r="H33" i="11"/>
  <c r="H28" i="11"/>
  <c r="H28" i="16" s="1"/>
  <c r="R13" i="11"/>
  <c r="R13" i="16" s="1"/>
  <c r="R14" i="11"/>
  <c r="R14" i="16" s="1"/>
  <c r="R16" i="11"/>
  <c r="R16" i="16" s="1"/>
  <c r="R17" i="11"/>
  <c r="R17" i="16" s="1"/>
  <c r="R18" i="11"/>
  <c r="R18" i="16" s="1"/>
  <c r="R19" i="11"/>
  <c r="R19" i="16" s="1"/>
  <c r="R12" i="11"/>
  <c r="R12" i="16" s="1"/>
  <c r="P13" i="11"/>
  <c r="P13" i="16" s="1"/>
  <c r="P14" i="11"/>
  <c r="P14" i="16" s="1"/>
  <c r="P16" i="11"/>
  <c r="P16" i="16" s="1"/>
  <c r="P17" i="11"/>
  <c r="P17" i="16" s="1"/>
  <c r="P18" i="11"/>
  <c r="P18" i="16" s="1"/>
  <c r="P19" i="11"/>
  <c r="P19" i="16" s="1"/>
  <c r="P12" i="11"/>
  <c r="P12" i="16" s="1"/>
  <c r="N13" i="11"/>
  <c r="N13" i="16" s="1"/>
  <c r="N14" i="11"/>
  <c r="N14" i="16" s="1"/>
  <c r="N16" i="11"/>
  <c r="N16" i="16" s="1"/>
  <c r="N17" i="11"/>
  <c r="N17" i="16" s="1"/>
  <c r="N18" i="11"/>
  <c r="N18" i="16" s="1"/>
  <c r="N19" i="11"/>
  <c r="N19" i="16" s="1"/>
  <c r="N12" i="11"/>
  <c r="N12" i="16" s="1"/>
  <c r="J13" i="11"/>
  <c r="J13" i="16" s="1"/>
  <c r="J14" i="11"/>
  <c r="J14" i="16" s="1"/>
  <c r="J16" i="11"/>
  <c r="J16" i="16" s="1"/>
  <c r="J17" i="11"/>
  <c r="J17" i="16" s="1"/>
  <c r="J18" i="11"/>
  <c r="J18" i="16" s="1"/>
  <c r="J19" i="11"/>
  <c r="J19" i="16" s="1"/>
  <c r="J12" i="11"/>
  <c r="J12" i="16" s="1"/>
  <c r="G13" i="11"/>
  <c r="G13" i="16" s="1"/>
  <c r="G14" i="11"/>
  <c r="G14" i="16" s="1"/>
  <c r="G16" i="11"/>
  <c r="G16" i="16" s="1"/>
  <c r="G17" i="11"/>
  <c r="G17" i="16" s="1"/>
  <c r="G18" i="11"/>
  <c r="G18" i="16" s="1"/>
  <c r="G19" i="11"/>
  <c r="G19" i="16" s="1"/>
  <c r="G12" i="11"/>
  <c r="G12" i="16" s="1"/>
  <c r="D13" i="11"/>
  <c r="D13" i="16" s="1"/>
  <c r="D14" i="11"/>
  <c r="D14" i="16" s="1"/>
  <c r="D16" i="11"/>
  <c r="D16" i="16" s="1"/>
  <c r="D17" i="11"/>
  <c r="D17" i="16" s="1"/>
  <c r="D18" i="11"/>
  <c r="D18" i="16" s="1"/>
  <c r="D19" i="11"/>
  <c r="D19" i="16" s="1"/>
  <c r="D12" i="11"/>
  <c r="J19" i="25" l="1"/>
  <c r="N13" i="25"/>
  <c r="N13" i="26" s="1"/>
  <c r="R12" i="25"/>
  <c r="H33" i="25"/>
  <c r="D17" i="25"/>
  <c r="D17" i="26" s="1"/>
  <c r="R19" i="25"/>
  <c r="R19" i="26" s="1"/>
  <c r="R14" i="25"/>
  <c r="E94" i="25"/>
  <c r="G13" i="25"/>
  <c r="J17" i="25"/>
  <c r="J17" i="26" s="1"/>
  <c r="P19" i="25"/>
  <c r="D18" i="25"/>
  <c r="E95" i="25"/>
  <c r="E95" i="26" s="1"/>
  <c r="P16" i="25"/>
  <c r="P16" i="26" s="1"/>
  <c r="D12" i="16"/>
  <c r="D12" i="26" s="1"/>
  <c r="H33" i="16"/>
  <c r="H33" i="26" s="1"/>
  <c r="P14" i="25"/>
  <c r="P14" i="26" s="1"/>
  <c r="R13" i="25"/>
  <c r="R13" i="26" s="1"/>
  <c r="H31" i="25"/>
  <c r="H31" i="26" s="1"/>
  <c r="G16" i="25"/>
  <c r="G16" i="26" s="1"/>
  <c r="N18" i="25"/>
  <c r="P17" i="25"/>
  <c r="P17" i="26" s="1"/>
  <c r="R18" i="25"/>
  <c r="R18" i="26" s="1"/>
  <c r="E97" i="25"/>
  <c r="E97" i="26" s="1"/>
  <c r="J12" i="25"/>
  <c r="J12" i="26" s="1"/>
  <c r="N14" i="25"/>
  <c r="N14" i="26" s="1"/>
  <c r="P18" i="25"/>
  <c r="P18" i="26" s="1"/>
  <c r="P13" i="25"/>
  <c r="P13" i="26" s="1"/>
  <c r="R17" i="25"/>
  <c r="R17" i="26" s="1"/>
  <c r="H28" i="25"/>
  <c r="H28" i="26" s="1"/>
  <c r="H30" i="25"/>
  <c r="H30" i="26" s="1"/>
  <c r="E96" i="25"/>
  <c r="E96" i="26" s="1"/>
  <c r="H32" i="25"/>
  <c r="R16" i="25"/>
  <c r="R16" i="26" s="1"/>
  <c r="P12" i="25"/>
  <c r="P12" i="26" s="1"/>
  <c r="N16" i="25"/>
  <c r="N16" i="26" s="1"/>
  <c r="N19" i="25"/>
  <c r="N19" i="26" s="1"/>
  <c r="N12" i="25"/>
  <c r="N12" i="26" s="1"/>
  <c r="J16" i="25"/>
  <c r="J16" i="26" s="1"/>
  <c r="J14" i="25"/>
  <c r="J14" i="26" s="1"/>
  <c r="G15" i="26"/>
  <c r="G12" i="25"/>
  <c r="G12" i="26" s="1"/>
  <c r="D19" i="25"/>
  <c r="D19" i="26" s="1"/>
  <c r="D16" i="25"/>
  <c r="D16" i="26" s="1"/>
  <c r="D15" i="26"/>
  <c r="H29" i="25"/>
  <c r="H29" i="26" s="1"/>
  <c r="R15" i="26"/>
  <c r="N15" i="26"/>
  <c r="N18" i="26"/>
  <c r="J19" i="26"/>
  <c r="G14" i="26"/>
  <c r="J18" i="26"/>
  <c r="R14" i="26"/>
  <c r="H32" i="26"/>
  <c r="N17" i="26"/>
  <c r="E94" i="26"/>
  <c r="G18" i="26"/>
  <c r="D18" i="26"/>
  <c r="D13" i="26"/>
  <c r="G17" i="26"/>
  <c r="R12" i="26"/>
  <c r="G19" i="26"/>
  <c r="J13" i="26"/>
  <c r="D14" i="26"/>
  <c r="G13" i="26"/>
  <c r="P19" i="26"/>
</calcChain>
</file>

<file path=xl/sharedStrings.xml><?xml version="1.0" encoding="utf-8"?>
<sst xmlns="http://schemas.openxmlformats.org/spreadsheetml/2006/main" count="1934" uniqueCount="67">
  <si>
    <t>REPORTE DE ACTIVIDADES DE SALUD FAMILIAR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</si>
  <si>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</si>
  <si>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</si>
  <si>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</si>
  <si>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</si>
  <si>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</si>
  <si>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</si>
  <si>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</si>
  <si>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</si>
  <si>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</si>
  <si>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</si>
  <si>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</si>
  <si>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</si>
  <si>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</si>
  <si>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</si>
  <si>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</si>
  <si>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</si>
  <si>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</si>
  <si>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</si>
  <si>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</si>
  <si>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</si>
  <si>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</si>
  <si>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</si>
  <si>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</si>
  <si>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</si>
  <si>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</si>
  <si>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</si>
  <si>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</si>
  <si>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</si>
  <si>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</si>
  <si>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</si>
  <si>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</si>
  <si>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</si>
  <si>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</si>
  <si>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</si>
  <si>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</si>
  <si>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</si>
  <si>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</si>
  <si>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</si>
  <si>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</si>
  <si>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</si>
  <si>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</si>
  <si>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</si>
  <si>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</si>
  <si>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</si>
  <si>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</si>
  <si>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</si>
  <si>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II TRIMESTRE</t>
  </si>
  <si>
    <t>Periodo:               I SEMESTRE</t>
  </si>
  <si>
    <t>Periodo:               II SEMESTRE</t>
  </si>
  <si>
    <t>Periodo:              ANUAL</t>
  </si>
  <si>
    <t>Periodo:              IV TRIMESTRE</t>
  </si>
  <si>
    <t>Periodo:                III TRIMESTRE</t>
  </si>
  <si>
    <t>Diresa/Red/M.Red/EE.SS: AREQUIPA/AREQUIPA CAYLLOMA/TIABAYA/TODOS LOS EE.SS</t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</si>
  <si>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</si>
  <si>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</si>
  <si>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</si>
  <si>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</si>
  <si>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I TRIMESTRE - 2022</t>
  </si>
  <si>
    <t>Periodo:                Mayo - 2022</t>
  </si>
  <si>
    <t>Periodo:                Junio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</si>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</sst>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6" fillId="5" borderId="3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vertical="top" wrapText="1" readingOrder="1"/>
    </xf>
    <xf numFmtId="0" fontId="6" fillId="6" borderId="3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3" xfId="0" applyFont="1" applyFill="1" applyBorder="1" applyAlignment="1">
      <alignment vertical="center" wrapText="1" readingOrder="1"/>
    </xf>
    <xf numFmtId="0" fontId="9" fillId="4" borderId="3" xfId="0" applyFont="1" applyFill="1" applyBorder="1" applyAlignment="1">
      <alignment vertical="center" wrapText="1" readingOrder="1"/>
    </xf>
    <xf numFmtId="0" fontId="12" fillId="5" borderId="3" xfId="0" applyFont="1" applyFill="1" applyBorder="1" applyAlignment="1">
      <alignment vertical="center" wrapText="1" readingOrder="1"/>
    </xf>
    <xf numFmtId="0" fontId="12" fillId="6" borderId="3" xfId="0" applyFont="1" applyFill="1" applyBorder="1" applyAlignment="1">
      <alignment vertical="center" wrapText="1" readingOrder="1"/>
    </xf>
    <xf numFmtId="0" fontId="7" fillId="0" borderId="0" xfId="0" applyFont="1"/>
    <xf numFmtId="0" fontId="12" fillId="3" borderId="3" xfId="0" applyFont="1" applyFill="1" applyBorder="1" applyAlignment="1">
      <alignment horizontal="center" vertical="center" wrapText="1" readingOrder="1"/>
    </xf>
    <xf numFmtId="0" fontId="9" fillId="0" borderId="8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3" borderId="3" xfId="0" applyFont="1" applyFill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7" fillId="0" borderId="0" xfId="0" applyFont="1"/>
    <xf numFmtId="0" fontId="9" fillId="0" borderId="2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right" vertical="top" wrapText="1" readingOrder="1"/>
    </xf>
    <xf numFmtId="0" fontId="9" fillId="3" borderId="3" xfId="0" applyFont="1" applyFill="1" applyBorder="1" applyAlignment="1">
      <alignment horizontal="right" vertical="center" wrapText="1" readingOrder="1"/>
    </xf>
    <xf numFmtId="0" fontId="12" fillId="6" borderId="3" xfId="0" applyFont="1" applyFill="1" applyBorder="1" applyAlignment="1">
      <alignment horizontal="right" vertical="center" wrapText="1" readingOrder="1"/>
    </xf>
    <xf numFmtId="0" fontId="9" fillId="4" borderId="3" xfId="0" applyFont="1" applyFill="1" applyBorder="1" applyAlignment="1">
      <alignment horizontal="right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 readingOrder="1"/>
    </xf>
    <xf numFmtId="0" fontId="7" fillId="0" borderId="9" xfId="0" applyFont="1" applyBorder="1" applyAlignment="1">
      <alignment vertical="top" wrapText="1"/>
    </xf>
    <xf numFmtId="0" fontId="12" fillId="5" borderId="3" xfId="0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0" borderId="2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top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3A4F8B7-A454-4664-A109-893864B782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09F452-CB07-4D40-9337-56C21DCB76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0FD524-04EB-48D0-AA54-C789235F61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E0B3990-4A61-4E5F-B7DC-12960FF962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05CDA92-F25A-429D-8DF7-8AADC41E9E8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B06A1C-7CA3-43A4-8A00-9A72D52F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5BFE9B-E42F-4DBD-B172-E29B6FA93C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BAE767B-A003-4475-A6FE-DD654C2484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73AB5F63-13E6-4EC2-9E86-7229C29FE83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FB49EA4-01ED-4E34-9788-B05BF3F4CE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B30942B-7858-44B7-AFA8-4432522649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8B3FA7-EF7D-4DDE-B597-E9DDC4977E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B84EE9-3F07-4131-BF7B-E2CFEF2101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63C0A9-1AA5-448D-B001-03AE34C82E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4F2193B-FB00-4615-B963-F2FCA9AABE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4E5DE3E-29BE-4A45-AB9F-69417914A6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76057-95D8-4F9E-93B6-B9AE9C3151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710809-5CBD-49FE-B793-A8D67E1BE7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13322E5-2F86-45C9-8ECB-48D0BBFB13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173ADD-6E28-40B0-AEE7-53C7525025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16762A-EC3E-4F2D-AA78-148C1CF4CE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9D039E2-CC31-4122-BED9-42E3A4AE8A1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17E861-010D-4A1C-BE53-649CCB18C0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4B2F4E-18CB-424B-8984-9C82B5AC23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130E4D-A454-41DD-B004-74634598F3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F5904-97CD-4DB6-89D5-B6B4DECAE2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1013A1-1246-47CF-B36B-45DEC6A535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05FE208-5682-4BBD-940F-4C8CC7FE10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6DE030-48ED-448E-A5D9-84DA46FA78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84C1D7-142B-4BEF-9745-EDD893D4B7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88053C1-3DC5-47E7-ABEF-D298ECC071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B73D7-71AE-49F3-992A-B1BD74E7C1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DCE74D3-42CA-495B-B306-DDE5856423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41F90BC-5CA9-41D0-AC99-43DCB44B0D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53C63F-8733-4ED8-8292-03E683795D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4E79CE-32AB-4C18-9C1E-3B55BB5D58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8DE7B40-BEEB-4D72-9AEB-EA17990F9B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6652FA-9B31-4581-B828-74C47FABB6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36BBB0B-5E3E-4450-A75D-456FDFF183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253E9A-0FCB-489F-94CD-80A536FE06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EE2417-1493-427B-9FDB-6F3907F709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AE0BE9D-57E9-4271-9B33-A6496B36A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4D8E46-72EC-4268-AB1A-E71DBCF505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37002A-4D26-455F-8ABA-F5C75469CB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EBE0C-3E27-410F-8318-D5262C3F5C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739403-B36A-4BE3-800F-FC5C676EB0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63</v>
      </c>
      <c r="E12" s="24"/>
      <c r="F12" s="25"/>
      <c r="G12" s="41">
        <v>13</v>
      </c>
      <c r="H12" s="24"/>
      <c r="I12" s="25"/>
      <c r="J12" s="41">
        <v>0</v>
      </c>
      <c r="K12" s="24"/>
      <c r="L12" s="24"/>
      <c r="M12" s="25"/>
      <c r="N12" s="41">
        <v>20</v>
      </c>
      <c r="O12" s="25"/>
      <c r="P12" s="41">
        <v>27</v>
      </c>
      <c r="Q12" s="25"/>
      <c r="R12" s="41">
        <v>3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63</v>
      </c>
      <c r="E14" s="24"/>
      <c r="F14" s="25"/>
      <c r="G14" s="49">
        <v>13</v>
      </c>
      <c r="H14" s="24"/>
      <c r="I14" s="25"/>
      <c r="J14" s="49">
        <v>0</v>
      </c>
      <c r="K14" s="24"/>
      <c r="L14" s="24"/>
      <c r="M14" s="25"/>
      <c r="N14" s="49">
        <v>20</v>
      </c>
      <c r="O14" s="25"/>
      <c r="P14" s="49">
        <v>27</v>
      </c>
      <c r="Q14" s="25"/>
      <c r="R14" s="49">
        <v>3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63</v>
      </c>
      <c r="E16" s="24"/>
      <c r="F16" s="25"/>
      <c r="G16" s="41">
        <v>13</v>
      </c>
      <c r="H16" s="24"/>
      <c r="I16" s="25"/>
      <c r="J16" s="41">
        <v>0</v>
      </c>
      <c r="K16" s="24"/>
      <c r="L16" s="24"/>
      <c r="M16" s="25"/>
      <c r="N16" s="41">
        <v>20</v>
      </c>
      <c r="O16" s="25"/>
      <c r="P16" s="41">
        <v>27</v>
      </c>
      <c r="Q16" s="25"/>
      <c r="R16" s="41">
        <v>3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158</v>
      </c>
      <c r="E18" s="24"/>
      <c r="F18" s="25"/>
      <c r="G18" s="41">
        <v>33</v>
      </c>
      <c r="H18" s="24"/>
      <c r="I18" s="25"/>
      <c r="J18" s="41">
        <v>8</v>
      </c>
      <c r="K18" s="24"/>
      <c r="L18" s="24"/>
      <c r="M18" s="25"/>
      <c r="N18" s="41">
        <v>36</v>
      </c>
      <c r="O18" s="25"/>
      <c r="P18" s="41">
        <v>68</v>
      </c>
      <c r="Q18" s="25"/>
      <c r="R18" s="41">
        <v>13</v>
      </c>
      <c r="S18" s="25"/>
    </row>
    <row r="19" spans="1:22" ht="15" customHeight="1">
      <c r="B19" s="46"/>
      <c r="C19" s="16" t="s">
        <v>3</v>
      </c>
      <c r="D19" s="42">
        <v>221</v>
      </c>
      <c r="E19" s="24"/>
      <c r="F19" s="25"/>
      <c r="G19" s="42">
        <v>46</v>
      </c>
      <c r="H19" s="24"/>
      <c r="I19" s="25"/>
      <c r="J19" s="42">
        <v>8</v>
      </c>
      <c r="K19" s="24"/>
      <c r="L19" s="24"/>
      <c r="M19" s="25"/>
      <c r="N19" s="42">
        <v>56</v>
      </c>
      <c r="O19" s="25"/>
      <c r="P19" s="42">
        <v>95</v>
      </c>
      <c r="Q19" s="25"/>
      <c r="R19" s="42">
        <v>16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123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24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17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4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3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33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5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98"/>
  <sheetViews>
    <sheetView showGridLines="0" workbookViewId="0">
      <pane ySplit="1" topLeftCell="A2" activePane="bottomLeft" state="frozen"/>
      <selection pane="bottomLeft" activeCell="V13" sqref="V13:V14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33</v>
      </c>
      <c r="E12" s="24"/>
      <c r="F12" s="25"/>
      <c r="G12" s="41">
        <v>10</v>
      </c>
      <c r="H12" s="24"/>
      <c r="I12" s="25"/>
      <c r="J12" s="41">
        <v>3</v>
      </c>
      <c r="K12" s="24"/>
      <c r="L12" s="24"/>
      <c r="M12" s="25"/>
      <c r="N12" s="41">
        <v>6</v>
      </c>
      <c r="O12" s="25"/>
      <c r="P12" s="41">
        <v>10</v>
      </c>
      <c r="Q12" s="25"/>
      <c r="R12" s="41">
        <v>4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33</v>
      </c>
      <c r="E14" s="24"/>
      <c r="F14" s="25"/>
      <c r="G14" s="49">
        <v>10</v>
      </c>
      <c r="H14" s="24"/>
      <c r="I14" s="25"/>
      <c r="J14" s="49">
        <v>3</v>
      </c>
      <c r="K14" s="24"/>
      <c r="L14" s="24"/>
      <c r="M14" s="25"/>
      <c r="N14" s="49">
        <v>6</v>
      </c>
      <c r="O14" s="25"/>
      <c r="P14" s="49">
        <v>10</v>
      </c>
      <c r="Q14" s="25"/>
      <c r="R14" s="49">
        <v>4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33</v>
      </c>
      <c r="E16" s="24"/>
      <c r="F16" s="25"/>
      <c r="G16" s="41">
        <v>10</v>
      </c>
      <c r="H16" s="24"/>
      <c r="I16" s="25"/>
      <c r="J16" s="41">
        <v>3</v>
      </c>
      <c r="K16" s="24"/>
      <c r="L16" s="24"/>
      <c r="M16" s="25"/>
      <c r="N16" s="41">
        <v>6</v>
      </c>
      <c r="O16" s="25"/>
      <c r="P16" s="41">
        <v>10</v>
      </c>
      <c r="Q16" s="25"/>
      <c r="R16" s="41">
        <v>4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206</v>
      </c>
      <c r="E18" s="24"/>
      <c r="F18" s="25"/>
      <c r="G18" s="41">
        <v>32</v>
      </c>
      <c r="H18" s="24"/>
      <c r="I18" s="25"/>
      <c r="J18" s="41">
        <v>27</v>
      </c>
      <c r="K18" s="24"/>
      <c r="L18" s="24"/>
      <c r="M18" s="25"/>
      <c r="N18" s="41">
        <v>50</v>
      </c>
      <c r="O18" s="25"/>
      <c r="P18" s="41">
        <v>72</v>
      </c>
      <c r="Q18" s="25"/>
      <c r="R18" s="41">
        <v>25</v>
      </c>
      <c r="S18" s="25"/>
    </row>
    <row r="19" spans="1:22" ht="15" customHeight="1">
      <c r="B19" s="46"/>
      <c r="C19" s="16" t="s">
        <v>3</v>
      </c>
      <c r="D19" s="42">
        <v>239</v>
      </c>
      <c r="E19" s="24"/>
      <c r="F19" s="25"/>
      <c r="G19" s="42">
        <v>42</v>
      </c>
      <c r="H19" s="24"/>
      <c r="I19" s="25"/>
      <c r="J19" s="42">
        <v>30</v>
      </c>
      <c r="K19" s="24"/>
      <c r="L19" s="24"/>
      <c r="M19" s="25"/>
      <c r="N19" s="42">
        <v>56</v>
      </c>
      <c r="O19" s="25"/>
      <c r="P19" s="42">
        <v>82</v>
      </c>
      <c r="Q19" s="25"/>
      <c r="R19" s="42">
        <v>29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57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69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44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>
        <v>3</v>
      </c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31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98"/>
  <sheetViews>
    <sheetView showGridLines="0" workbookViewId="0">
      <pane ySplit="1" topLeftCell="A2" activePane="bottomLeft" state="frozen"/>
      <selection pane="bottomLeft" activeCell="Y8" sqref="Y8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40</v>
      </c>
      <c r="E12" s="24"/>
      <c r="F12" s="25"/>
      <c r="G12" s="41">
        <v>9</v>
      </c>
      <c r="H12" s="24"/>
      <c r="I12" s="25"/>
      <c r="J12" s="41">
        <v>1</v>
      </c>
      <c r="K12" s="24"/>
      <c r="L12" s="24"/>
      <c r="M12" s="25"/>
      <c r="N12" s="41">
        <v>15</v>
      </c>
      <c r="O12" s="25"/>
      <c r="P12" s="41">
        <v>13</v>
      </c>
      <c r="Q12" s="25"/>
      <c r="R12" s="41">
        <v>2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40</v>
      </c>
      <c r="E14" s="24"/>
      <c r="F14" s="25"/>
      <c r="G14" s="49">
        <v>9</v>
      </c>
      <c r="H14" s="24"/>
      <c r="I14" s="25"/>
      <c r="J14" s="49">
        <v>1</v>
      </c>
      <c r="K14" s="24"/>
      <c r="L14" s="24"/>
      <c r="M14" s="25"/>
      <c r="N14" s="49">
        <v>15</v>
      </c>
      <c r="O14" s="25"/>
      <c r="P14" s="49">
        <v>13</v>
      </c>
      <c r="Q14" s="25"/>
      <c r="R14" s="49">
        <v>2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40</v>
      </c>
      <c r="E16" s="24"/>
      <c r="F16" s="25"/>
      <c r="G16" s="41">
        <v>9</v>
      </c>
      <c r="H16" s="24"/>
      <c r="I16" s="25"/>
      <c r="J16" s="41">
        <v>1</v>
      </c>
      <c r="K16" s="24"/>
      <c r="L16" s="24"/>
      <c r="M16" s="25"/>
      <c r="N16" s="41">
        <v>15</v>
      </c>
      <c r="O16" s="25"/>
      <c r="P16" s="41">
        <v>13</v>
      </c>
      <c r="Q16" s="25"/>
      <c r="R16" s="41">
        <v>2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208</v>
      </c>
      <c r="E18" s="24"/>
      <c r="F18" s="25"/>
      <c r="G18" s="41">
        <v>40</v>
      </c>
      <c r="H18" s="24"/>
      <c r="I18" s="25"/>
      <c r="J18" s="41">
        <v>18</v>
      </c>
      <c r="K18" s="24"/>
      <c r="L18" s="24"/>
      <c r="M18" s="25"/>
      <c r="N18" s="41">
        <v>47</v>
      </c>
      <c r="O18" s="25"/>
      <c r="P18" s="41">
        <v>73</v>
      </c>
      <c r="Q18" s="25"/>
      <c r="R18" s="41">
        <v>30</v>
      </c>
      <c r="S18" s="25"/>
    </row>
    <row r="19" spans="1:22" ht="15" customHeight="1">
      <c r="B19" s="46"/>
      <c r="C19" s="16" t="s">
        <v>3</v>
      </c>
      <c r="D19" s="42">
        <v>248</v>
      </c>
      <c r="E19" s="24"/>
      <c r="F19" s="25"/>
      <c r="G19" s="42">
        <v>49</v>
      </c>
      <c r="H19" s="24"/>
      <c r="I19" s="25"/>
      <c r="J19" s="42">
        <v>19</v>
      </c>
      <c r="K19" s="24"/>
      <c r="L19" s="24"/>
      <c r="M19" s="25"/>
      <c r="N19" s="42">
        <v>62</v>
      </c>
      <c r="O19" s="25"/>
      <c r="P19" s="42">
        <v>86</v>
      </c>
      <c r="Q19" s="25"/>
      <c r="R19" s="42">
        <v>32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94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31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64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12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35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98"/>
  <sheetViews>
    <sheetView showGridLines="0" workbookViewId="0">
      <pane ySplit="1" topLeftCell="A2" activePane="bottomLeft" state="frozen"/>
      <selection pane="bottomLeft" activeCell="A6" sqref="A6:XFD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39</v>
      </c>
      <c r="E12" s="24"/>
      <c r="F12" s="25"/>
      <c r="G12" s="41">
        <v>13</v>
      </c>
      <c r="H12" s="24"/>
      <c r="I12" s="25"/>
      <c r="J12" s="41">
        <v>1</v>
      </c>
      <c r="K12" s="24"/>
      <c r="L12" s="24"/>
      <c r="M12" s="25"/>
      <c r="N12" s="41">
        <v>8</v>
      </c>
      <c r="O12" s="25"/>
      <c r="P12" s="41">
        <v>12</v>
      </c>
      <c r="Q12" s="25"/>
      <c r="R12" s="41">
        <v>5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39</v>
      </c>
      <c r="E14" s="24"/>
      <c r="F14" s="25"/>
      <c r="G14" s="49">
        <v>13</v>
      </c>
      <c r="H14" s="24"/>
      <c r="I14" s="25"/>
      <c r="J14" s="49">
        <v>1</v>
      </c>
      <c r="K14" s="24"/>
      <c r="L14" s="24"/>
      <c r="M14" s="25"/>
      <c r="N14" s="49">
        <v>8</v>
      </c>
      <c r="O14" s="25"/>
      <c r="P14" s="49">
        <v>12</v>
      </c>
      <c r="Q14" s="25"/>
      <c r="R14" s="49">
        <v>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39</v>
      </c>
      <c r="E16" s="24"/>
      <c r="F16" s="25"/>
      <c r="G16" s="41">
        <v>13</v>
      </c>
      <c r="H16" s="24"/>
      <c r="I16" s="25"/>
      <c r="J16" s="41">
        <v>1</v>
      </c>
      <c r="K16" s="24"/>
      <c r="L16" s="24"/>
      <c r="M16" s="25"/>
      <c r="N16" s="41">
        <v>8</v>
      </c>
      <c r="O16" s="25"/>
      <c r="P16" s="41">
        <v>12</v>
      </c>
      <c r="Q16" s="25"/>
      <c r="R16" s="41">
        <v>5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192</v>
      </c>
      <c r="E18" s="24"/>
      <c r="F18" s="25"/>
      <c r="G18" s="41">
        <v>33</v>
      </c>
      <c r="H18" s="24"/>
      <c r="I18" s="25"/>
      <c r="J18" s="41">
        <v>16</v>
      </c>
      <c r="K18" s="24"/>
      <c r="L18" s="24"/>
      <c r="M18" s="25"/>
      <c r="N18" s="41">
        <v>39</v>
      </c>
      <c r="O18" s="25"/>
      <c r="P18" s="41">
        <v>85</v>
      </c>
      <c r="Q18" s="25"/>
      <c r="R18" s="41">
        <v>19</v>
      </c>
      <c r="S18" s="25"/>
    </row>
    <row r="19" spans="1:22" ht="15" customHeight="1">
      <c r="B19" s="46"/>
      <c r="C19" s="16" t="s">
        <v>3</v>
      </c>
      <c r="D19" s="42">
        <v>231</v>
      </c>
      <c r="E19" s="24"/>
      <c r="F19" s="25"/>
      <c r="G19" s="42">
        <v>46</v>
      </c>
      <c r="H19" s="24"/>
      <c r="I19" s="25"/>
      <c r="J19" s="42">
        <v>17</v>
      </c>
      <c r="K19" s="24"/>
      <c r="L19" s="24"/>
      <c r="M19" s="25"/>
      <c r="N19" s="42">
        <v>47</v>
      </c>
      <c r="O19" s="25"/>
      <c r="P19" s="42">
        <v>97</v>
      </c>
      <c r="Q19" s="25"/>
      <c r="R19" s="42">
        <v>24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86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48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16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12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42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V98"/>
  <sheetViews>
    <sheetView showGridLines="0" workbookViewId="0">
      <selection activeCell="A6" sqref="A6:XFD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17" customFormat="1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JULIO!D12+AGOSTO!D12+SETIEMBRE!D12</f>
        <v>112</v>
      </c>
      <c r="E12" s="53"/>
      <c r="F12" s="54"/>
      <c r="G12" s="70">
        <f>JULIO!G12+AGOSTO!G12+SETIEMBRE!G12</f>
        <v>32</v>
      </c>
      <c r="H12" s="53"/>
      <c r="I12" s="54"/>
      <c r="J12" s="70">
        <f>JULIO!J12+AGOSTO!J12+SETIEMBRE!J12</f>
        <v>5</v>
      </c>
      <c r="K12" s="53"/>
      <c r="L12" s="53"/>
      <c r="M12" s="54"/>
      <c r="N12" s="70">
        <f>JULIO!N12+AGOSTO!N12+SETIEMBRE!N12</f>
        <v>29</v>
      </c>
      <c r="O12" s="54"/>
      <c r="P12" s="70">
        <f>JULIO!P12+AGOSTO!P12+SETIEMBRE!P12</f>
        <v>35</v>
      </c>
      <c r="Q12" s="54"/>
      <c r="R12" s="70">
        <f>JULIO!R12+AGOSTO!R12+SETIEMBRE!R12</f>
        <v>11</v>
      </c>
      <c r="S12" s="54"/>
    </row>
    <row r="13" spans="1:22" ht="15" customHeight="1">
      <c r="B13" s="72"/>
      <c r="C13" s="4" t="s">
        <v>11</v>
      </c>
      <c r="D13" s="70">
        <f>JULIO!D13+AGOSTO!D13+SETIEMBRE!D13</f>
        <v>0</v>
      </c>
      <c r="E13" s="53"/>
      <c r="F13" s="54"/>
      <c r="G13" s="70">
        <f>JULIO!G13+AGOSTO!G13+SETIEMBRE!G13</f>
        <v>0</v>
      </c>
      <c r="H13" s="53"/>
      <c r="I13" s="54"/>
      <c r="J13" s="70">
        <f>JULIO!J13+AGOSTO!J13+SETIEMBRE!J13</f>
        <v>0</v>
      </c>
      <c r="K13" s="53"/>
      <c r="L13" s="53"/>
      <c r="M13" s="54"/>
      <c r="N13" s="70">
        <f>JULIO!N13+AGOSTO!N13+SETIEMBRE!N13</f>
        <v>0</v>
      </c>
      <c r="O13" s="54"/>
      <c r="P13" s="70">
        <f>JULIO!P13+AGOSTO!P13+SETIEMBRE!P13</f>
        <v>0</v>
      </c>
      <c r="Q13" s="54"/>
      <c r="R13" s="70">
        <f>JULIO!R13+AGOSTO!R13+SETIEMBRE!R13</f>
        <v>0</v>
      </c>
      <c r="S13" s="54"/>
    </row>
    <row r="14" spans="1:22" ht="15" customHeight="1">
      <c r="B14" s="73"/>
      <c r="C14" s="5" t="s">
        <v>3</v>
      </c>
      <c r="D14" s="70">
        <f>JULIO!D14+AGOSTO!D14+SETIEMBRE!D14</f>
        <v>112</v>
      </c>
      <c r="E14" s="53"/>
      <c r="F14" s="54"/>
      <c r="G14" s="70">
        <f>JULIO!G14+AGOSTO!G14+SETIEMBRE!G14</f>
        <v>32</v>
      </c>
      <c r="H14" s="53"/>
      <c r="I14" s="54"/>
      <c r="J14" s="70">
        <f>JULIO!J14+AGOSTO!J14+SETIEMBRE!J14</f>
        <v>5</v>
      </c>
      <c r="K14" s="53"/>
      <c r="L14" s="53"/>
      <c r="M14" s="54"/>
      <c r="N14" s="70">
        <f>JULIO!N14+AGOSTO!N14+SETIEMBRE!N14</f>
        <v>29</v>
      </c>
      <c r="O14" s="54"/>
      <c r="P14" s="70">
        <f>JULIO!P14+AGOSTO!P14+SETIEMBRE!P14</f>
        <v>35</v>
      </c>
      <c r="Q14" s="54"/>
      <c r="R14" s="70">
        <f>JULIO!R14+AGOSTO!R14+SETIEMBRE!R14</f>
        <v>11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JULIO!D16+AGOSTO!D16+SETIEMBRE!D16</f>
        <v>112</v>
      </c>
      <c r="E16" s="53"/>
      <c r="F16" s="54"/>
      <c r="G16" s="70">
        <f>JULIO!G16+AGOSTO!G16+SETIEMBRE!G16</f>
        <v>32</v>
      </c>
      <c r="H16" s="53"/>
      <c r="I16" s="54"/>
      <c r="J16" s="70">
        <f>JULIO!J16+AGOSTO!J16+SETIEMBRE!J16</f>
        <v>5</v>
      </c>
      <c r="K16" s="53"/>
      <c r="L16" s="53"/>
      <c r="M16" s="54"/>
      <c r="N16" s="70">
        <f>JULIO!N16+AGOSTO!N16+SETIEMBRE!N16</f>
        <v>29</v>
      </c>
      <c r="O16" s="54"/>
      <c r="P16" s="70">
        <f>JULIO!P16+AGOSTO!P16+SETIEMBRE!P16</f>
        <v>35</v>
      </c>
      <c r="Q16" s="54"/>
      <c r="R16" s="70">
        <f>JULIO!R16+AGOSTO!R16+SETIEMBRE!R16</f>
        <v>11</v>
      </c>
      <c r="S16" s="54"/>
    </row>
    <row r="17" spans="1:22" ht="15" customHeight="1">
      <c r="B17" s="72"/>
      <c r="C17" s="4" t="s">
        <v>11</v>
      </c>
      <c r="D17" s="70">
        <f>JULIO!D17+AGOSTO!D17+SETIEMBRE!D17</f>
        <v>0</v>
      </c>
      <c r="E17" s="53"/>
      <c r="F17" s="54"/>
      <c r="G17" s="70">
        <f>JULIO!G17+AGOSTO!G17+SETIEMBRE!G17</f>
        <v>0</v>
      </c>
      <c r="H17" s="53"/>
      <c r="I17" s="54"/>
      <c r="J17" s="70">
        <f>JULIO!J17+AGOSTO!J17+SETIEMBRE!J17</f>
        <v>0</v>
      </c>
      <c r="K17" s="53"/>
      <c r="L17" s="53"/>
      <c r="M17" s="54"/>
      <c r="N17" s="70">
        <f>JULIO!N17+AGOSTO!N17+SETIEMBRE!N17</f>
        <v>0</v>
      </c>
      <c r="O17" s="54"/>
      <c r="P17" s="70">
        <f>JULIO!P17+AGOSTO!P17+SETIEMBRE!P17</f>
        <v>0</v>
      </c>
      <c r="Q17" s="54"/>
      <c r="R17" s="70">
        <f>JULIO!R17+AGOSTO!R17+SETIEMBRE!R17</f>
        <v>0</v>
      </c>
      <c r="S17" s="54"/>
    </row>
    <row r="18" spans="1:22" ht="15" customHeight="1">
      <c r="B18" s="72"/>
      <c r="C18" s="3" t="s">
        <v>13</v>
      </c>
      <c r="D18" s="70">
        <f>JULIO!D18+AGOSTO!D18+SETIEMBRE!D18</f>
        <v>606</v>
      </c>
      <c r="E18" s="53"/>
      <c r="F18" s="54"/>
      <c r="G18" s="70">
        <f>JULIO!G18+AGOSTO!G18+SETIEMBRE!G18</f>
        <v>105</v>
      </c>
      <c r="H18" s="53"/>
      <c r="I18" s="54"/>
      <c r="J18" s="70">
        <f>JULIO!J18+AGOSTO!J18+SETIEMBRE!J18</f>
        <v>61</v>
      </c>
      <c r="K18" s="53"/>
      <c r="L18" s="53"/>
      <c r="M18" s="54"/>
      <c r="N18" s="70">
        <f>JULIO!N18+AGOSTO!N18+SETIEMBRE!N18</f>
        <v>136</v>
      </c>
      <c r="O18" s="54"/>
      <c r="P18" s="70">
        <f>JULIO!P18+AGOSTO!P18+SETIEMBRE!P18</f>
        <v>230</v>
      </c>
      <c r="Q18" s="54"/>
      <c r="R18" s="70">
        <f>JULIO!R18+AGOSTO!R18+SETIEMBRE!R18</f>
        <v>74</v>
      </c>
      <c r="S18" s="54"/>
    </row>
    <row r="19" spans="1:22" ht="15" customHeight="1">
      <c r="B19" s="73"/>
      <c r="C19" s="7" t="s">
        <v>3</v>
      </c>
      <c r="D19" s="70">
        <f>JULIO!D19+AGOSTO!D19+SETIEMBRE!D19</f>
        <v>718</v>
      </c>
      <c r="E19" s="53"/>
      <c r="F19" s="54"/>
      <c r="G19" s="70">
        <f>JULIO!G19+AGOSTO!G19+SETIEMBRE!G19</f>
        <v>137</v>
      </c>
      <c r="H19" s="53"/>
      <c r="I19" s="54"/>
      <c r="J19" s="70">
        <f>JULIO!J19+AGOSTO!J19+SETIEMBRE!J19</f>
        <v>66</v>
      </c>
      <c r="K19" s="53"/>
      <c r="L19" s="53"/>
      <c r="M19" s="54"/>
      <c r="N19" s="70">
        <f>JULIO!N19+AGOSTO!N19+SETIEMBRE!N19</f>
        <v>165</v>
      </c>
      <c r="O19" s="54"/>
      <c r="P19" s="70">
        <f>JULIO!P19+AGOSTO!P19+SETIEMBRE!P19</f>
        <v>265</v>
      </c>
      <c r="Q19" s="54"/>
      <c r="R19" s="70">
        <f>JULIO!R19+AGOSTO!R19+SETIEMBRE!R19</f>
        <v>85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JULIO!H28+AGOSTO!H28+SETIEMBRE!H28</f>
        <v>237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JULIO!H29+AGOSTO!H29+SETIEMBRE!H29</f>
        <v>148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JULIO!H30+AGOSTO!H30+SETIEMBRE!H30</f>
        <v>124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JULIO!H31+AGOSTO!H31+SETIEMBRE!H31</f>
        <v>25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JULIO!H32+AGOSTO!H32+SETIEMBRE!H32</f>
        <v>3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JULIO!H33+AGOSTO!H33+SETIEMBRE!H33</f>
        <v>108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JULIO!E94+AGOSTO!E94+SETIEMBRE!E94</f>
        <v>3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JULIO!E95+AGOSTO!E95+SETIEMBRE!E95</f>
        <v>3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JULIO!E96+AGOSTO!E96+SETIEMBRE!E96</f>
        <v>2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JULIO!E97+AGOSTO!E97+SETIEMBRE!E97</f>
        <v>1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6982D-9B90-4285-8C72-D729F3C64526}">
  <dimension ref="A1:V98"/>
  <sheetViews>
    <sheetView topLeftCell="A79" workbookViewId="0">
      <selection activeCell="V14" sqref="V14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25</v>
      </c>
      <c r="E12" s="24"/>
      <c r="F12" s="25"/>
      <c r="G12" s="41">
        <v>14</v>
      </c>
      <c r="H12" s="24"/>
      <c r="I12" s="25"/>
      <c r="J12" s="41">
        <v>4</v>
      </c>
      <c r="K12" s="24"/>
      <c r="L12" s="24"/>
      <c r="M12" s="25"/>
      <c r="N12" s="41">
        <v>1</v>
      </c>
      <c r="O12" s="25"/>
      <c r="P12" s="41">
        <v>5</v>
      </c>
      <c r="Q12" s="25"/>
      <c r="R12" s="41">
        <v>1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25</v>
      </c>
      <c r="E14" s="24"/>
      <c r="F14" s="25"/>
      <c r="G14" s="49">
        <v>14</v>
      </c>
      <c r="H14" s="24"/>
      <c r="I14" s="25"/>
      <c r="J14" s="49">
        <v>4</v>
      </c>
      <c r="K14" s="24"/>
      <c r="L14" s="24"/>
      <c r="M14" s="25"/>
      <c r="N14" s="49">
        <v>1</v>
      </c>
      <c r="O14" s="25"/>
      <c r="P14" s="49">
        <v>5</v>
      </c>
      <c r="Q14" s="25"/>
      <c r="R14" s="49">
        <v>1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25</v>
      </c>
      <c r="E16" s="24"/>
      <c r="F16" s="25"/>
      <c r="G16" s="41">
        <v>14</v>
      </c>
      <c r="H16" s="24"/>
      <c r="I16" s="25"/>
      <c r="J16" s="41">
        <v>4</v>
      </c>
      <c r="K16" s="24"/>
      <c r="L16" s="24"/>
      <c r="M16" s="25"/>
      <c r="N16" s="41">
        <v>1</v>
      </c>
      <c r="O16" s="25"/>
      <c r="P16" s="41">
        <v>5</v>
      </c>
      <c r="Q16" s="25"/>
      <c r="R16" s="41">
        <v>1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224</v>
      </c>
      <c r="E18" s="24"/>
      <c r="F18" s="25"/>
      <c r="G18" s="41">
        <v>35</v>
      </c>
      <c r="H18" s="24"/>
      <c r="I18" s="25"/>
      <c r="J18" s="41">
        <v>19</v>
      </c>
      <c r="K18" s="24"/>
      <c r="L18" s="24"/>
      <c r="M18" s="25"/>
      <c r="N18" s="41">
        <v>56</v>
      </c>
      <c r="O18" s="25"/>
      <c r="P18" s="41">
        <v>92</v>
      </c>
      <c r="Q18" s="25"/>
      <c r="R18" s="41">
        <v>22</v>
      </c>
      <c r="S18" s="25"/>
    </row>
    <row r="19" spans="1:22" ht="15" customHeight="1">
      <c r="B19" s="46"/>
      <c r="C19" s="16" t="s">
        <v>3</v>
      </c>
      <c r="D19" s="42">
        <v>249</v>
      </c>
      <c r="E19" s="24"/>
      <c r="F19" s="25"/>
      <c r="G19" s="42">
        <v>49</v>
      </c>
      <c r="H19" s="24"/>
      <c r="I19" s="25"/>
      <c r="J19" s="42">
        <v>23</v>
      </c>
      <c r="K19" s="24"/>
      <c r="L19" s="24"/>
      <c r="M19" s="25"/>
      <c r="N19" s="42">
        <v>57</v>
      </c>
      <c r="O19" s="25"/>
      <c r="P19" s="42">
        <v>97</v>
      </c>
      <c r="Q19" s="25"/>
      <c r="R19" s="42">
        <v>23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102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51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47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5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36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5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BFD9-E80B-4744-A302-448DCA967156}">
  <dimension ref="A1:V98"/>
  <sheetViews>
    <sheetView topLeftCell="A79" workbookViewId="0">
      <selection activeCell="A5" sqref="A5:V5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699</v>
      </c>
      <c r="E12" s="24"/>
      <c r="F12" s="25"/>
      <c r="G12" s="41">
        <v>233</v>
      </c>
      <c r="H12" s="24"/>
      <c r="I12" s="25"/>
      <c r="J12" s="41">
        <v>47</v>
      </c>
      <c r="K12" s="24"/>
      <c r="L12" s="24"/>
      <c r="M12" s="25"/>
      <c r="N12" s="41">
        <v>109</v>
      </c>
      <c r="O12" s="25"/>
      <c r="P12" s="41">
        <v>234</v>
      </c>
      <c r="Q12" s="25"/>
      <c r="R12" s="41">
        <v>76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699</v>
      </c>
      <c r="E14" s="24"/>
      <c r="F14" s="25"/>
      <c r="G14" s="49">
        <v>233</v>
      </c>
      <c r="H14" s="24"/>
      <c r="I14" s="25"/>
      <c r="J14" s="49">
        <v>47</v>
      </c>
      <c r="K14" s="24"/>
      <c r="L14" s="24"/>
      <c r="M14" s="25"/>
      <c r="N14" s="49">
        <v>109</v>
      </c>
      <c r="O14" s="25"/>
      <c r="P14" s="49">
        <v>234</v>
      </c>
      <c r="Q14" s="25"/>
      <c r="R14" s="49">
        <v>76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699</v>
      </c>
      <c r="E16" s="24"/>
      <c r="F16" s="25"/>
      <c r="G16" s="41">
        <v>233</v>
      </c>
      <c r="H16" s="24"/>
      <c r="I16" s="25"/>
      <c r="J16" s="41">
        <v>47</v>
      </c>
      <c r="K16" s="24"/>
      <c r="L16" s="24"/>
      <c r="M16" s="25"/>
      <c r="N16" s="41">
        <v>109</v>
      </c>
      <c r="O16" s="25"/>
      <c r="P16" s="41">
        <v>234</v>
      </c>
      <c r="Q16" s="25"/>
      <c r="R16" s="41">
        <v>76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2097</v>
      </c>
      <c r="E18" s="24"/>
      <c r="F18" s="25"/>
      <c r="G18" s="41">
        <v>956</v>
      </c>
      <c r="H18" s="24"/>
      <c r="I18" s="25"/>
      <c r="J18" s="41">
        <v>407</v>
      </c>
      <c r="K18" s="24"/>
      <c r="L18" s="24"/>
      <c r="M18" s="25"/>
      <c r="N18" s="41">
        <v>191</v>
      </c>
      <c r="O18" s="25"/>
      <c r="P18" s="41">
        <v>439</v>
      </c>
      <c r="Q18" s="25"/>
      <c r="R18" s="41">
        <v>104</v>
      </c>
      <c r="S18" s="25"/>
    </row>
    <row r="19" spans="1:22" ht="15" customHeight="1">
      <c r="B19" s="46"/>
      <c r="C19" s="16" t="s">
        <v>3</v>
      </c>
      <c r="D19" s="42">
        <v>2796</v>
      </c>
      <c r="E19" s="24"/>
      <c r="F19" s="25"/>
      <c r="G19" s="42">
        <v>1189</v>
      </c>
      <c r="H19" s="24"/>
      <c r="I19" s="25"/>
      <c r="J19" s="42">
        <v>454</v>
      </c>
      <c r="K19" s="24"/>
      <c r="L19" s="24"/>
      <c r="M19" s="25"/>
      <c r="N19" s="42">
        <v>300</v>
      </c>
      <c r="O19" s="25"/>
      <c r="P19" s="42">
        <v>673</v>
      </c>
      <c r="Q19" s="25"/>
      <c r="R19" s="42">
        <v>180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>
        <v>15</v>
      </c>
      <c r="E23" s="24"/>
      <c r="F23" s="25"/>
      <c r="G23" s="40">
        <v>3</v>
      </c>
      <c r="H23" s="24"/>
      <c r="I23" s="25"/>
      <c r="J23" s="40">
        <v>3</v>
      </c>
      <c r="K23" s="24"/>
      <c r="L23" s="24"/>
      <c r="M23" s="25"/>
      <c r="N23" s="40">
        <v>3</v>
      </c>
      <c r="O23" s="25"/>
      <c r="P23" s="40">
        <v>3</v>
      </c>
      <c r="Q23" s="25"/>
      <c r="R23" s="40">
        <v>3</v>
      </c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129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49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18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33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0D6D-118E-4A87-810C-8E293BD94796}">
  <dimension ref="A1:V98"/>
  <sheetViews>
    <sheetView tabSelected="1" workbookViewId="0">
      <selection activeCell="V16" sqref="V1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764</v>
      </c>
      <c r="E12" s="24"/>
      <c r="F12" s="25"/>
      <c r="G12" s="41">
        <v>173</v>
      </c>
      <c r="H12" s="24"/>
      <c r="I12" s="25"/>
      <c r="J12" s="41">
        <v>138</v>
      </c>
      <c r="K12" s="24"/>
      <c r="L12" s="24"/>
      <c r="M12" s="25"/>
      <c r="N12" s="41">
        <v>200</v>
      </c>
      <c r="O12" s="25"/>
      <c r="P12" s="41">
        <v>187</v>
      </c>
      <c r="Q12" s="25"/>
      <c r="R12" s="41">
        <v>66</v>
      </c>
      <c r="S12" s="25"/>
    </row>
    <row r="13" spans="1:22" ht="15" customHeight="1">
      <c r="B13" s="45"/>
      <c r="C13" s="14" t="s">
        <v>11</v>
      </c>
      <c r="D13" s="43">
        <v>1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1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765</v>
      </c>
      <c r="E14" s="24"/>
      <c r="F14" s="25"/>
      <c r="G14" s="49">
        <v>173</v>
      </c>
      <c r="H14" s="24"/>
      <c r="I14" s="25"/>
      <c r="J14" s="49">
        <v>138</v>
      </c>
      <c r="K14" s="24"/>
      <c r="L14" s="24"/>
      <c r="M14" s="25"/>
      <c r="N14" s="49">
        <v>200</v>
      </c>
      <c r="O14" s="25"/>
      <c r="P14" s="49">
        <v>188</v>
      </c>
      <c r="Q14" s="25"/>
      <c r="R14" s="49">
        <v>66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764</v>
      </c>
      <c r="E16" s="24"/>
      <c r="F16" s="25"/>
      <c r="G16" s="41">
        <v>173</v>
      </c>
      <c r="H16" s="24"/>
      <c r="I16" s="25"/>
      <c r="J16" s="41">
        <v>138</v>
      </c>
      <c r="K16" s="24"/>
      <c r="L16" s="24"/>
      <c r="M16" s="25"/>
      <c r="N16" s="41">
        <v>200</v>
      </c>
      <c r="O16" s="25"/>
      <c r="P16" s="41">
        <v>187</v>
      </c>
      <c r="Q16" s="25"/>
      <c r="R16" s="41">
        <v>66</v>
      </c>
      <c r="S16" s="25"/>
    </row>
    <row r="17" spans="1:22" ht="15" customHeight="1">
      <c r="B17" s="45"/>
      <c r="C17" s="14" t="s">
        <v>11</v>
      </c>
      <c r="D17" s="43">
        <v>1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1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2052</v>
      </c>
      <c r="E18" s="24"/>
      <c r="F18" s="25"/>
      <c r="G18" s="41">
        <v>658</v>
      </c>
      <c r="H18" s="24"/>
      <c r="I18" s="25"/>
      <c r="J18" s="41">
        <v>657</v>
      </c>
      <c r="K18" s="24"/>
      <c r="L18" s="24"/>
      <c r="M18" s="25"/>
      <c r="N18" s="41">
        <v>248</v>
      </c>
      <c r="O18" s="25"/>
      <c r="P18" s="41">
        <v>390</v>
      </c>
      <c r="Q18" s="25"/>
      <c r="R18" s="41">
        <v>99</v>
      </c>
      <c r="S18" s="25"/>
    </row>
    <row r="19" spans="1:22" ht="15" customHeight="1">
      <c r="B19" s="46"/>
      <c r="C19" s="16" t="s">
        <v>3</v>
      </c>
      <c r="D19" s="42">
        <v>2817</v>
      </c>
      <c r="E19" s="24"/>
      <c r="F19" s="25"/>
      <c r="G19" s="42">
        <v>831</v>
      </c>
      <c r="H19" s="24"/>
      <c r="I19" s="25"/>
      <c r="J19" s="42">
        <v>795</v>
      </c>
      <c r="K19" s="24"/>
      <c r="L19" s="24"/>
      <c r="M19" s="25"/>
      <c r="N19" s="42">
        <v>448</v>
      </c>
      <c r="O19" s="25"/>
      <c r="P19" s="42">
        <v>578</v>
      </c>
      <c r="Q19" s="25"/>
      <c r="R19" s="42">
        <v>165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37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92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35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15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D1201-B290-4A6B-8315-299EDDD90F54}">
  <dimension ref="A1:V98"/>
  <sheetViews>
    <sheetView workbookViewId="0">
      <selection activeCell="E96" sqref="E96:H9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17" customFormat="1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OCTUBRE!D12+NOVIEMBRE!D12+DICIEMBRE!D12</f>
        <v>1488</v>
      </c>
      <c r="E12" s="53"/>
      <c r="F12" s="54"/>
      <c r="G12" s="70">
        <f>OCTUBRE!G12+NOVIEMBRE!G12+DICIEMBRE!G12</f>
        <v>420</v>
      </c>
      <c r="H12" s="53"/>
      <c r="I12" s="54"/>
      <c r="J12" s="70">
        <f>OCTUBRE!J12+NOVIEMBRE!J12+DICIEMBRE!J12</f>
        <v>189</v>
      </c>
      <c r="K12" s="53"/>
      <c r="L12" s="53"/>
      <c r="M12" s="54"/>
      <c r="N12" s="70">
        <f>OCTUBRE!N12+NOVIEMBRE!N12+DICIEMBRE!N12</f>
        <v>310</v>
      </c>
      <c r="O12" s="54"/>
      <c r="P12" s="70">
        <f>OCTUBRE!P12+NOVIEMBRE!P12+DICIEMBRE!P12</f>
        <v>426</v>
      </c>
      <c r="Q12" s="54"/>
      <c r="R12" s="70">
        <f>OCTUBRE!R12+NOVIEMBRE!R12+DICIEMBRE!R12</f>
        <v>143</v>
      </c>
      <c r="S12" s="54"/>
    </row>
    <row r="13" spans="1:22" ht="15" customHeight="1">
      <c r="B13" s="72"/>
      <c r="C13" s="4" t="s">
        <v>11</v>
      </c>
      <c r="D13" s="70">
        <f>OCTUBRE!D13+NOVIEMBRE!D13+DICIEMBRE!D13</f>
        <v>1</v>
      </c>
      <c r="E13" s="53"/>
      <c r="F13" s="54"/>
      <c r="G13" s="70">
        <f>OCTUBRE!G13+NOVIEMBRE!G13+DICIEMBRE!G13</f>
        <v>0</v>
      </c>
      <c r="H13" s="53"/>
      <c r="I13" s="54"/>
      <c r="J13" s="70">
        <f>OCTUBRE!J13+NOVIEMBRE!J13+DICIEMBRE!J13</f>
        <v>0</v>
      </c>
      <c r="K13" s="53"/>
      <c r="L13" s="53"/>
      <c r="M13" s="54"/>
      <c r="N13" s="70">
        <f>OCTUBRE!N13+NOVIEMBRE!N13+DICIEMBRE!N13</f>
        <v>0</v>
      </c>
      <c r="O13" s="54"/>
      <c r="P13" s="70">
        <f>OCTUBRE!P13+NOVIEMBRE!P13+DICIEMBRE!P13</f>
        <v>1</v>
      </c>
      <c r="Q13" s="54"/>
      <c r="R13" s="70">
        <f>OCTUBRE!R13+NOVIEMBRE!R13+DICIEMBRE!R13</f>
        <v>0</v>
      </c>
      <c r="S13" s="54"/>
    </row>
    <row r="14" spans="1:22" ht="15" customHeight="1">
      <c r="B14" s="73"/>
      <c r="C14" s="5" t="s">
        <v>3</v>
      </c>
      <c r="D14" s="70">
        <f>OCTUBRE!D14+NOVIEMBRE!D14+DICIEMBRE!D14</f>
        <v>1489</v>
      </c>
      <c r="E14" s="53"/>
      <c r="F14" s="54"/>
      <c r="G14" s="70">
        <f>OCTUBRE!G14+NOVIEMBRE!G14+DICIEMBRE!G14</f>
        <v>420</v>
      </c>
      <c r="H14" s="53"/>
      <c r="I14" s="54"/>
      <c r="J14" s="70">
        <f>OCTUBRE!J14+NOVIEMBRE!J14+DICIEMBRE!J14</f>
        <v>189</v>
      </c>
      <c r="K14" s="53"/>
      <c r="L14" s="53"/>
      <c r="M14" s="54"/>
      <c r="N14" s="70">
        <f>OCTUBRE!N14+NOVIEMBRE!N14+DICIEMBRE!N14</f>
        <v>310</v>
      </c>
      <c r="O14" s="54"/>
      <c r="P14" s="70">
        <f>OCTUBRE!P14+NOVIEMBRE!P14+DICIEMBRE!P14</f>
        <v>427</v>
      </c>
      <c r="Q14" s="54"/>
      <c r="R14" s="70">
        <f>OCTUBRE!R14+NOVIEMBRE!R14+DICIEMBRE!R14</f>
        <v>143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OCTUBRE!D16+NOVIEMBRE!D16+DICIEMBRE!D16</f>
        <v>1488</v>
      </c>
      <c r="E16" s="53"/>
      <c r="F16" s="54"/>
      <c r="G16" s="70">
        <f>OCTUBRE!G16+NOVIEMBRE!G16+DICIEMBRE!G16</f>
        <v>420</v>
      </c>
      <c r="H16" s="53"/>
      <c r="I16" s="54"/>
      <c r="J16" s="70">
        <f>OCTUBRE!J16+NOVIEMBRE!J16+DICIEMBRE!J16</f>
        <v>189</v>
      </c>
      <c r="K16" s="53"/>
      <c r="L16" s="53"/>
      <c r="M16" s="54"/>
      <c r="N16" s="70">
        <f>OCTUBRE!N16+NOVIEMBRE!N16+DICIEMBRE!N16</f>
        <v>310</v>
      </c>
      <c r="O16" s="54"/>
      <c r="P16" s="70">
        <f>OCTUBRE!P16+NOVIEMBRE!P16+DICIEMBRE!P16</f>
        <v>426</v>
      </c>
      <c r="Q16" s="54"/>
      <c r="R16" s="70">
        <f>OCTUBRE!R16+NOVIEMBRE!R16+DICIEMBRE!R16</f>
        <v>143</v>
      </c>
      <c r="S16" s="54"/>
    </row>
    <row r="17" spans="1:22" ht="15" customHeight="1">
      <c r="B17" s="72"/>
      <c r="C17" s="4" t="s">
        <v>11</v>
      </c>
      <c r="D17" s="70">
        <f>OCTUBRE!D17+NOVIEMBRE!D17+DICIEMBRE!D17</f>
        <v>1</v>
      </c>
      <c r="E17" s="53"/>
      <c r="F17" s="54"/>
      <c r="G17" s="70">
        <f>OCTUBRE!G17+NOVIEMBRE!G17+DICIEMBRE!G17</f>
        <v>0</v>
      </c>
      <c r="H17" s="53"/>
      <c r="I17" s="54"/>
      <c r="J17" s="70">
        <f>OCTUBRE!J17+NOVIEMBRE!J17+DICIEMBRE!J17</f>
        <v>0</v>
      </c>
      <c r="K17" s="53"/>
      <c r="L17" s="53"/>
      <c r="M17" s="54"/>
      <c r="N17" s="70">
        <f>OCTUBRE!N17+NOVIEMBRE!N17+DICIEMBRE!N17</f>
        <v>0</v>
      </c>
      <c r="O17" s="54"/>
      <c r="P17" s="70">
        <f>OCTUBRE!P17+NOVIEMBRE!P17+DICIEMBRE!P17</f>
        <v>1</v>
      </c>
      <c r="Q17" s="54"/>
      <c r="R17" s="70">
        <f>OCTUBRE!R17+NOVIEMBRE!R17+DICIEMBRE!R17</f>
        <v>0</v>
      </c>
      <c r="S17" s="54"/>
    </row>
    <row r="18" spans="1:22" ht="15" customHeight="1">
      <c r="B18" s="72"/>
      <c r="C18" s="3" t="s">
        <v>13</v>
      </c>
      <c r="D18" s="70">
        <f>OCTUBRE!D18+NOVIEMBRE!D18+DICIEMBRE!D18</f>
        <v>4373</v>
      </c>
      <c r="E18" s="53"/>
      <c r="F18" s="54"/>
      <c r="G18" s="70">
        <f>OCTUBRE!G18+NOVIEMBRE!G18+DICIEMBRE!G18</f>
        <v>1649</v>
      </c>
      <c r="H18" s="53"/>
      <c r="I18" s="54"/>
      <c r="J18" s="70">
        <f>OCTUBRE!J18+NOVIEMBRE!J18+DICIEMBRE!J18</f>
        <v>1083</v>
      </c>
      <c r="K18" s="53"/>
      <c r="L18" s="53"/>
      <c r="M18" s="54"/>
      <c r="N18" s="70">
        <f>OCTUBRE!N18+NOVIEMBRE!N18+DICIEMBRE!N18</f>
        <v>495</v>
      </c>
      <c r="O18" s="54"/>
      <c r="P18" s="70">
        <f>OCTUBRE!P18+NOVIEMBRE!P18+DICIEMBRE!P18</f>
        <v>921</v>
      </c>
      <c r="Q18" s="54"/>
      <c r="R18" s="70">
        <f>OCTUBRE!R18+NOVIEMBRE!R18+DICIEMBRE!R18</f>
        <v>225</v>
      </c>
      <c r="S18" s="54"/>
    </row>
    <row r="19" spans="1:22" ht="15" customHeight="1">
      <c r="B19" s="73"/>
      <c r="C19" s="7" t="s">
        <v>3</v>
      </c>
      <c r="D19" s="70">
        <f>OCTUBRE!D19+NOVIEMBRE!D19+DICIEMBRE!D19</f>
        <v>5862</v>
      </c>
      <c r="E19" s="53"/>
      <c r="F19" s="54"/>
      <c r="G19" s="70">
        <f>OCTUBRE!G19+NOVIEMBRE!G19+DICIEMBRE!G19</f>
        <v>2069</v>
      </c>
      <c r="H19" s="53"/>
      <c r="I19" s="54"/>
      <c r="J19" s="70">
        <f>OCTUBRE!J19+NOVIEMBRE!J19+DICIEMBRE!J19</f>
        <v>1272</v>
      </c>
      <c r="K19" s="53"/>
      <c r="L19" s="53"/>
      <c r="M19" s="54"/>
      <c r="N19" s="70">
        <f>OCTUBRE!N19+NOVIEMBRE!N19+DICIEMBRE!N19</f>
        <v>805</v>
      </c>
      <c r="O19" s="54"/>
      <c r="P19" s="70">
        <f>OCTUBRE!P19+NOVIEMBRE!P19+DICIEMBRE!P19</f>
        <v>1348</v>
      </c>
      <c r="Q19" s="54"/>
      <c r="R19" s="70">
        <f>OCTUBRE!R19+NOVIEMBRE!R19+DICIEMBRE!R19</f>
        <v>368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OCTUBRE!H28+NOVIEMBRE!H28+DICIEMBRE!H28</f>
        <v>268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OCTUBRE!H29+NOVIEMBRE!H29+DICIEMBRE!H29</f>
        <v>192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OCTUBRE!H30+NOVIEMBRE!H30+DICIEMBRE!H30</f>
        <v>100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OCTUBRE!H31+NOVIEMBRE!H31+DICIEMBRE!H31</f>
        <v>7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OCTUBRE!H32+NOVIEMBRE!H32+DICIEMBRE!H32</f>
        <v>0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OCTUBRE!H33+NOVIEMBRE!H33+DICIEMBRE!H33</f>
        <v>84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OCTUBRE!E94+NOVIEMBRE!E94+DICIEMBRE!E94</f>
        <v>5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OCTUBRE!E95+NOVIEMBRE!E95+DICIEMBRE!E95</f>
        <v>1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OCTUBRE!E96+NOVIEMBRE!E96+DICIEMBRE!E96</f>
        <v>1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OCTUBRE!E97+NOVIEMBRE!E97+DICIEMBRE!E97</f>
        <v>1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6098-265C-4AB1-B32A-1A1E2097D339}">
  <dimension ref="A1:V98"/>
  <sheetViews>
    <sheetView workbookViewId="0">
      <selection activeCell="A6" sqref="A6:XFD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17" customFormat="1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'III TRIMESTRE'!D12:F12+'IV TRIMESTRE'!D12:F12</f>
        <v>1600</v>
      </c>
      <c r="E12" s="53"/>
      <c r="F12" s="54"/>
      <c r="G12" s="70">
        <f>'III TRIMESTRE'!G12:I12+'IV TRIMESTRE'!G12:I12</f>
        <v>452</v>
      </c>
      <c r="H12" s="53"/>
      <c r="I12" s="54"/>
      <c r="J12" s="70">
        <f>'III TRIMESTRE'!J12:M12+'IV TRIMESTRE'!J12:M12</f>
        <v>194</v>
      </c>
      <c r="K12" s="53"/>
      <c r="L12" s="53"/>
      <c r="M12" s="54"/>
      <c r="N12" s="70">
        <f>'III TRIMESTRE'!N12:O12+'IV TRIMESTRE'!N12:O12</f>
        <v>339</v>
      </c>
      <c r="O12" s="54"/>
      <c r="P12" s="70">
        <f>'III TRIMESTRE'!P12:Q12+'IV TRIMESTRE'!P12:Q12</f>
        <v>461</v>
      </c>
      <c r="Q12" s="54"/>
      <c r="R12" s="70">
        <f>'III TRIMESTRE'!R12:S12+'IV TRIMESTRE'!R12:S12</f>
        <v>154</v>
      </c>
      <c r="S12" s="54"/>
    </row>
    <row r="13" spans="1:22" ht="15" customHeight="1">
      <c r="B13" s="72"/>
      <c r="C13" s="4" t="s">
        <v>11</v>
      </c>
      <c r="D13" s="70">
        <f>'III TRIMESTRE'!D13:F13+'IV TRIMESTRE'!D13:F13</f>
        <v>1</v>
      </c>
      <c r="E13" s="53"/>
      <c r="F13" s="54"/>
      <c r="G13" s="70">
        <f>'III TRIMESTRE'!G13:I13+'IV TRIMESTRE'!G13:I13</f>
        <v>0</v>
      </c>
      <c r="H13" s="53"/>
      <c r="I13" s="54"/>
      <c r="J13" s="70">
        <f>'III TRIMESTRE'!J13:M13+'IV TRIMESTRE'!J13:M13</f>
        <v>0</v>
      </c>
      <c r="K13" s="53"/>
      <c r="L13" s="53"/>
      <c r="M13" s="54"/>
      <c r="N13" s="70">
        <f>'III TRIMESTRE'!N13:O13+'IV TRIMESTRE'!N13:O13</f>
        <v>0</v>
      </c>
      <c r="O13" s="54"/>
      <c r="P13" s="70">
        <f>'III TRIMESTRE'!P13:Q13+'IV TRIMESTRE'!P13:Q13</f>
        <v>1</v>
      </c>
      <c r="Q13" s="54"/>
      <c r="R13" s="70">
        <f>'III TRIMESTRE'!R13:S13+'IV TRIMESTRE'!R13:S13</f>
        <v>0</v>
      </c>
      <c r="S13" s="54"/>
    </row>
    <row r="14" spans="1:22" ht="15" customHeight="1">
      <c r="B14" s="73"/>
      <c r="C14" s="5" t="s">
        <v>3</v>
      </c>
      <c r="D14" s="70">
        <f>'III TRIMESTRE'!D14:F14+'IV TRIMESTRE'!D14:F14</f>
        <v>1601</v>
      </c>
      <c r="E14" s="53"/>
      <c r="F14" s="54"/>
      <c r="G14" s="70">
        <f>'III TRIMESTRE'!G14:I14+'IV TRIMESTRE'!G14:I14</f>
        <v>452</v>
      </c>
      <c r="H14" s="53"/>
      <c r="I14" s="54"/>
      <c r="J14" s="70">
        <f>'III TRIMESTRE'!J14:M14+'IV TRIMESTRE'!J14:M14</f>
        <v>194</v>
      </c>
      <c r="K14" s="53"/>
      <c r="L14" s="53"/>
      <c r="M14" s="54"/>
      <c r="N14" s="70">
        <f>'III TRIMESTRE'!N14:O14+'IV TRIMESTRE'!N14:O14</f>
        <v>339</v>
      </c>
      <c r="O14" s="54"/>
      <c r="P14" s="70">
        <f>'III TRIMESTRE'!P14:Q14+'IV TRIMESTRE'!P14:Q14</f>
        <v>462</v>
      </c>
      <c r="Q14" s="54"/>
      <c r="R14" s="70">
        <f>'III TRIMESTRE'!R14:S14+'IV TRIMESTRE'!R14:S14</f>
        <v>154</v>
      </c>
      <c r="S14" s="54"/>
    </row>
    <row r="15" spans="1:22" ht="10.5" customHeight="1">
      <c r="B15" s="6" t="s">
        <v>2</v>
      </c>
      <c r="C15" s="6" t="s">
        <v>2</v>
      </c>
      <c r="D15" s="70">
        <f>'III TRIMESTRE'!D15:F15+'IV TRIMESTRE'!D15:F15</f>
        <v>0</v>
      </c>
      <c r="E15" s="53"/>
      <c r="F15" s="54"/>
      <c r="G15" s="70">
        <f>'III TRIMESTRE'!G15:I15+'IV TRIMESTRE'!G15:I15</f>
        <v>0</v>
      </c>
      <c r="H15" s="53"/>
      <c r="I15" s="54"/>
      <c r="J15" s="70">
        <f>'III TRIMESTRE'!J15:M15+'IV TRIMESTRE'!J15:M15</f>
        <v>0</v>
      </c>
      <c r="K15" s="53"/>
      <c r="L15" s="53"/>
      <c r="M15" s="54"/>
      <c r="N15" s="70">
        <f>'III TRIMESTRE'!N15:O15+'IV TRIMESTRE'!N15:O15</f>
        <v>0</v>
      </c>
      <c r="O15" s="54"/>
      <c r="P15" s="70">
        <f>'III TRIMESTRE'!P15:Q15+'IV TRIMESTRE'!P15:Q15</f>
        <v>0</v>
      </c>
      <c r="Q15" s="54"/>
      <c r="R15" s="70">
        <f>'III TRIMESTRE'!R15:S15+'IV TRIMESTRE'!R15:S15</f>
        <v>0</v>
      </c>
      <c r="S15" s="54"/>
    </row>
    <row r="16" spans="1:22" ht="15" customHeight="1">
      <c r="B16" s="71" t="s">
        <v>12</v>
      </c>
      <c r="C16" s="3" t="s">
        <v>10</v>
      </c>
      <c r="D16" s="70">
        <f>'III TRIMESTRE'!D16:F16+'IV TRIMESTRE'!D16:F16</f>
        <v>1600</v>
      </c>
      <c r="E16" s="53"/>
      <c r="F16" s="54"/>
      <c r="G16" s="70">
        <f>'III TRIMESTRE'!G16:I16+'IV TRIMESTRE'!G16:I16</f>
        <v>452</v>
      </c>
      <c r="H16" s="53"/>
      <c r="I16" s="54"/>
      <c r="J16" s="70">
        <f>'III TRIMESTRE'!J16:M16+'IV TRIMESTRE'!J16:M16</f>
        <v>194</v>
      </c>
      <c r="K16" s="53"/>
      <c r="L16" s="53"/>
      <c r="M16" s="54"/>
      <c r="N16" s="70">
        <f>'III TRIMESTRE'!N16:O16+'IV TRIMESTRE'!N16:O16</f>
        <v>339</v>
      </c>
      <c r="O16" s="54"/>
      <c r="P16" s="70">
        <f>'III TRIMESTRE'!P16:Q16+'IV TRIMESTRE'!P16:Q16</f>
        <v>461</v>
      </c>
      <c r="Q16" s="54"/>
      <c r="R16" s="70">
        <f>'III TRIMESTRE'!R16:S16+'IV TRIMESTRE'!R16:S16</f>
        <v>154</v>
      </c>
      <c r="S16" s="54"/>
    </row>
    <row r="17" spans="1:22" ht="15" customHeight="1">
      <c r="B17" s="72"/>
      <c r="C17" s="4" t="s">
        <v>11</v>
      </c>
      <c r="D17" s="70">
        <f>'III TRIMESTRE'!D17:F17+'IV TRIMESTRE'!D17:F17</f>
        <v>1</v>
      </c>
      <c r="E17" s="53"/>
      <c r="F17" s="54"/>
      <c r="G17" s="70">
        <f>'III TRIMESTRE'!G17:I17+'IV TRIMESTRE'!G17:I17</f>
        <v>0</v>
      </c>
      <c r="H17" s="53"/>
      <c r="I17" s="54"/>
      <c r="J17" s="70">
        <f>'III TRIMESTRE'!J17:M17+'IV TRIMESTRE'!J17:M17</f>
        <v>0</v>
      </c>
      <c r="K17" s="53"/>
      <c r="L17" s="53"/>
      <c r="M17" s="54"/>
      <c r="N17" s="70">
        <f>'III TRIMESTRE'!N17:O17+'IV TRIMESTRE'!N17:O17</f>
        <v>0</v>
      </c>
      <c r="O17" s="54"/>
      <c r="P17" s="70">
        <f>'III TRIMESTRE'!P17:Q17+'IV TRIMESTRE'!P17:Q17</f>
        <v>1</v>
      </c>
      <c r="Q17" s="54"/>
      <c r="R17" s="70">
        <f>'III TRIMESTRE'!R17:S17+'IV TRIMESTRE'!R17:S17</f>
        <v>0</v>
      </c>
      <c r="S17" s="54"/>
    </row>
    <row r="18" spans="1:22" ht="15" customHeight="1">
      <c r="B18" s="72"/>
      <c r="C18" s="3" t="s">
        <v>13</v>
      </c>
      <c r="D18" s="70">
        <f>'III TRIMESTRE'!D18:F18+'IV TRIMESTRE'!D18:F18</f>
        <v>4979</v>
      </c>
      <c r="E18" s="53"/>
      <c r="F18" s="54"/>
      <c r="G18" s="70">
        <f>'III TRIMESTRE'!G18:I18+'IV TRIMESTRE'!G18:I18</f>
        <v>1754</v>
      </c>
      <c r="H18" s="53"/>
      <c r="I18" s="54"/>
      <c r="J18" s="70">
        <f>'III TRIMESTRE'!J18:M18+'IV TRIMESTRE'!J18:M18</f>
        <v>1144</v>
      </c>
      <c r="K18" s="53"/>
      <c r="L18" s="53"/>
      <c r="M18" s="54"/>
      <c r="N18" s="70">
        <f>'III TRIMESTRE'!N18:O18+'IV TRIMESTRE'!N18:O18</f>
        <v>631</v>
      </c>
      <c r="O18" s="54"/>
      <c r="P18" s="70">
        <f>'III TRIMESTRE'!P18:Q18+'IV TRIMESTRE'!P18:Q18</f>
        <v>1151</v>
      </c>
      <c r="Q18" s="54"/>
      <c r="R18" s="70">
        <f>'III TRIMESTRE'!R18:S18+'IV TRIMESTRE'!R18:S18</f>
        <v>299</v>
      </c>
      <c r="S18" s="54"/>
    </row>
    <row r="19" spans="1:22" ht="15" customHeight="1">
      <c r="B19" s="73"/>
      <c r="C19" s="7" t="s">
        <v>3</v>
      </c>
      <c r="D19" s="70">
        <f>'III TRIMESTRE'!D19:F19+'IV TRIMESTRE'!D19:F19</f>
        <v>6580</v>
      </c>
      <c r="E19" s="53"/>
      <c r="F19" s="54"/>
      <c r="G19" s="70">
        <f>'III TRIMESTRE'!G19:I19+'IV TRIMESTRE'!G19:I19</f>
        <v>2206</v>
      </c>
      <c r="H19" s="53"/>
      <c r="I19" s="54"/>
      <c r="J19" s="70">
        <f>'III TRIMESTRE'!J19:M19+'IV TRIMESTRE'!J19:M19</f>
        <v>1338</v>
      </c>
      <c r="K19" s="53"/>
      <c r="L19" s="53"/>
      <c r="M19" s="54"/>
      <c r="N19" s="70">
        <f>'III TRIMESTRE'!N19:O19+'IV TRIMESTRE'!N19:O19</f>
        <v>970</v>
      </c>
      <c r="O19" s="54"/>
      <c r="P19" s="70">
        <f>'III TRIMESTRE'!P19:Q19+'IV TRIMESTRE'!P19:Q19</f>
        <v>1613</v>
      </c>
      <c r="Q19" s="54"/>
      <c r="R19" s="70">
        <f>'III TRIMESTRE'!R19:S19+'IV TRIMESTRE'!R19:S19</f>
        <v>453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'III TRIMESTRE'!H28:K28+'IV TRIMESTRE'!H28:K28</f>
        <v>505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'III TRIMESTRE'!H29:K29+'IV TRIMESTRE'!H29:K29</f>
        <v>340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'III TRIMESTRE'!H30:K30+'IV TRIMESTRE'!H30:K30</f>
        <v>224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'III TRIMESTRE'!H31:K31+'IV TRIMESTRE'!H31:K31</f>
        <v>32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'III TRIMESTRE'!H32:K32+'IV TRIMESTRE'!H32:K32</f>
        <v>3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'III TRIMESTRE'!H33:K33+'IV TRIMESTRE'!H33:K33</f>
        <v>192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'III TRIMESTRE'!E94:H94+'IV TRIMESTRE'!E94:H94</f>
        <v>8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'III TRIMESTRE'!E95:H95+'IV TRIMESTRE'!E95:H95</f>
        <v>4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'III TRIMESTRE'!E96:H96+'IV TRIMESTRE'!E96:H96</f>
        <v>3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'III TRIMESTRE'!E97:H97+'IV TRIMESTRE'!E97:H97</f>
        <v>2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EFD6A-59EF-4774-AEC7-80CC4585618A}">
  <dimension ref="A1:V98"/>
  <sheetViews>
    <sheetView workbookViewId="0">
      <selection activeCell="E96" sqref="E96:H9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17" customFormat="1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'I SEMESTRE'!D12:F12+'II SEMESTRE'!D12:F12</f>
        <v>3999</v>
      </c>
      <c r="E12" s="53"/>
      <c r="F12" s="54"/>
      <c r="G12" s="70">
        <f>'I SEMESTRE'!G12:I12+'II SEMESTRE'!G12:I12</f>
        <v>1024</v>
      </c>
      <c r="H12" s="53"/>
      <c r="I12" s="54"/>
      <c r="J12" s="70">
        <f>'I SEMESTRE'!J12:M12+'II SEMESTRE'!J12:M12</f>
        <v>446</v>
      </c>
      <c r="K12" s="53"/>
      <c r="L12" s="53"/>
      <c r="M12" s="54"/>
      <c r="N12" s="70">
        <f>'I SEMESTRE'!N12:O12+'II SEMESTRE'!N12:O12</f>
        <v>822</v>
      </c>
      <c r="O12" s="54"/>
      <c r="P12" s="70">
        <f>'I SEMESTRE'!P12:Q12+'II SEMESTRE'!P12:Q12</f>
        <v>1380</v>
      </c>
      <c r="Q12" s="54"/>
      <c r="R12" s="70">
        <f>'I SEMESTRE'!R12:S12+'II SEMESTRE'!R12:S12</f>
        <v>327</v>
      </c>
      <c r="S12" s="54"/>
    </row>
    <row r="13" spans="1:22" ht="15" customHeight="1">
      <c r="B13" s="72"/>
      <c r="C13" s="4" t="s">
        <v>11</v>
      </c>
      <c r="D13" s="70">
        <f>'I SEMESTRE'!D13:F13+'II SEMESTRE'!D13:F13</f>
        <v>6</v>
      </c>
      <c r="E13" s="53"/>
      <c r="F13" s="54"/>
      <c r="G13" s="70">
        <f>'I SEMESTRE'!G13:I13+'II SEMESTRE'!G13:I13</f>
        <v>0</v>
      </c>
      <c r="H13" s="53"/>
      <c r="I13" s="54"/>
      <c r="J13" s="70">
        <f>'I SEMESTRE'!J13:M13+'II SEMESTRE'!J13:M13</f>
        <v>5</v>
      </c>
      <c r="K13" s="53"/>
      <c r="L13" s="53"/>
      <c r="M13" s="54"/>
      <c r="N13" s="70">
        <f>'I SEMESTRE'!N13:O13+'II SEMESTRE'!N13:O13</f>
        <v>0</v>
      </c>
      <c r="O13" s="54"/>
      <c r="P13" s="70">
        <f>'I SEMESTRE'!P13:Q13+'II SEMESTRE'!P13:Q13</f>
        <v>1</v>
      </c>
      <c r="Q13" s="54"/>
      <c r="R13" s="70">
        <f>'I SEMESTRE'!R13:S13+'II SEMESTRE'!R13:S13</f>
        <v>0</v>
      </c>
      <c r="S13" s="54"/>
    </row>
    <row r="14" spans="1:22" ht="15" customHeight="1">
      <c r="B14" s="73"/>
      <c r="C14" s="5" t="s">
        <v>3</v>
      </c>
      <c r="D14" s="70">
        <f>'I SEMESTRE'!D14:F14+'II SEMESTRE'!D14:F14</f>
        <v>4005</v>
      </c>
      <c r="E14" s="53"/>
      <c r="F14" s="54"/>
      <c r="G14" s="70">
        <f>'I SEMESTRE'!G14:I14+'II SEMESTRE'!G14:I14</f>
        <v>1024</v>
      </c>
      <c r="H14" s="53"/>
      <c r="I14" s="54"/>
      <c r="J14" s="70">
        <f>'I SEMESTRE'!J14:M14+'II SEMESTRE'!J14:M14</f>
        <v>451</v>
      </c>
      <c r="K14" s="53"/>
      <c r="L14" s="53"/>
      <c r="M14" s="54"/>
      <c r="N14" s="70">
        <f>'I SEMESTRE'!N14:O14+'II SEMESTRE'!N14:O14</f>
        <v>822</v>
      </c>
      <c r="O14" s="54"/>
      <c r="P14" s="70">
        <f>'I SEMESTRE'!P14:Q14+'II SEMESTRE'!P14:Q14</f>
        <v>1381</v>
      </c>
      <c r="Q14" s="54"/>
      <c r="R14" s="70">
        <f>'I SEMESTRE'!R14:S14+'II SEMESTRE'!R14:S14</f>
        <v>327</v>
      </c>
      <c r="S14" s="54"/>
    </row>
    <row r="15" spans="1:22" ht="10.5" customHeight="1">
      <c r="B15" s="6" t="s">
        <v>2</v>
      </c>
      <c r="C15" s="6" t="s">
        <v>2</v>
      </c>
      <c r="D15" s="70">
        <f>'I SEMESTRE'!D15:F15+'II SEMESTRE'!D15:F15</f>
        <v>0</v>
      </c>
      <c r="E15" s="53"/>
      <c r="F15" s="54"/>
      <c r="G15" s="70">
        <f>'I SEMESTRE'!G15:I15+'II SEMESTRE'!G15:I15</f>
        <v>0</v>
      </c>
      <c r="H15" s="53"/>
      <c r="I15" s="54"/>
      <c r="J15" s="70">
        <f>'I SEMESTRE'!J15:M15+'II SEMESTRE'!J15:M15</f>
        <v>0</v>
      </c>
      <c r="K15" s="53"/>
      <c r="L15" s="53"/>
      <c r="M15" s="54"/>
      <c r="N15" s="70">
        <f>'I SEMESTRE'!N15:O15+'II SEMESTRE'!N15:O15</f>
        <v>0</v>
      </c>
      <c r="O15" s="54"/>
      <c r="P15" s="70">
        <f>'I SEMESTRE'!P15:Q15+'II SEMESTRE'!P15:Q15</f>
        <v>0</v>
      </c>
      <c r="Q15" s="54"/>
      <c r="R15" s="70">
        <f>'I SEMESTRE'!R15:S15+'II SEMESTRE'!R15:S15</f>
        <v>0</v>
      </c>
      <c r="S15" s="54"/>
    </row>
    <row r="16" spans="1:22" ht="15" customHeight="1">
      <c r="B16" s="71" t="s">
        <v>12</v>
      </c>
      <c r="C16" s="3" t="s">
        <v>10</v>
      </c>
      <c r="D16" s="70">
        <f>'I SEMESTRE'!D16:F16+'II SEMESTRE'!D16:F16</f>
        <v>3999</v>
      </c>
      <c r="E16" s="53"/>
      <c r="F16" s="54"/>
      <c r="G16" s="70">
        <f>'I SEMESTRE'!G16:I16+'II SEMESTRE'!G16:I16</f>
        <v>1024</v>
      </c>
      <c r="H16" s="53"/>
      <c r="I16" s="54"/>
      <c r="J16" s="70">
        <f>'I SEMESTRE'!J16:M16+'II SEMESTRE'!J16:M16</f>
        <v>446</v>
      </c>
      <c r="K16" s="53"/>
      <c r="L16" s="53"/>
      <c r="M16" s="54"/>
      <c r="N16" s="70">
        <f>'I SEMESTRE'!N16:O16+'II SEMESTRE'!N16:O16</f>
        <v>822</v>
      </c>
      <c r="O16" s="54"/>
      <c r="P16" s="70">
        <f>'I SEMESTRE'!P16:Q16+'II SEMESTRE'!P16:Q16</f>
        <v>1380</v>
      </c>
      <c r="Q16" s="54"/>
      <c r="R16" s="70">
        <f>'I SEMESTRE'!R16:S16+'II SEMESTRE'!R16:S16</f>
        <v>327</v>
      </c>
      <c r="S16" s="54"/>
    </row>
    <row r="17" spans="1:22" ht="15" customHeight="1">
      <c r="B17" s="72"/>
      <c r="C17" s="4" t="s">
        <v>11</v>
      </c>
      <c r="D17" s="70">
        <f>'I SEMESTRE'!D17:F17+'II SEMESTRE'!D17:F17</f>
        <v>6</v>
      </c>
      <c r="E17" s="53"/>
      <c r="F17" s="54"/>
      <c r="G17" s="70">
        <f>'I SEMESTRE'!G17:I17+'II SEMESTRE'!G17:I17</f>
        <v>0</v>
      </c>
      <c r="H17" s="53"/>
      <c r="I17" s="54"/>
      <c r="J17" s="70">
        <f>'I SEMESTRE'!J17:M17+'II SEMESTRE'!J17:M17</f>
        <v>5</v>
      </c>
      <c r="K17" s="53"/>
      <c r="L17" s="53"/>
      <c r="M17" s="54"/>
      <c r="N17" s="70">
        <f>'I SEMESTRE'!N17:O17+'II SEMESTRE'!N17:O17</f>
        <v>0</v>
      </c>
      <c r="O17" s="54"/>
      <c r="P17" s="70">
        <f>'I SEMESTRE'!P17:Q17+'II SEMESTRE'!P17:Q17</f>
        <v>1</v>
      </c>
      <c r="Q17" s="54"/>
      <c r="R17" s="70">
        <f>'I SEMESTRE'!R17:S17+'II SEMESTRE'!R17:S17</f>
        <v>0</v>
      </c>
      <c r="S17" s="54"/>
    </row>
    <row r="18" spans="1:22" ht="15" customHeight="1">
      <c r="B18" s="72"/>
      <c r="C18" s="3" t="s">
        <v>13</v>
      </c>
      <c r="D18" s="70">
        <f>'I SEMESTRE'!D18:F18+'II SEMESTRE'!D18:F18</f>
        <v>9131</v>
      </c>
      <c r="E18" s="53"/>
      <c r="F18" s="54"/>
      <c r="G18" s="70">
        <f>'I SEMESTRE'!G18:I18+'II SEMESTRE'!G18:I18</f>
        <v>3092</v>
      </c>
      <c r="H18" s="53"/>
      <c r="I18" s="54"/>
      <c r="J18" s="70">
        <f>'I SEMESTRE'!J18:M18+'II SEMESTRE'!J18:M18</f>
        <v>1845</v>
      </c>
      <c r="K18" s="53"/>
      <c r="L18" s="53"/>
      <c r="M18" s="54"/>
      <c r="N18" s="70">
        <f>'I SEMESTRE'!N18:O18+'II SEMESTRE'!N18:O18</f>
        <v>1272</v>
      </c>
      <c r="O18" s="54"/>
      <c r="P18" s="70">
        <f>'I SEMESTRE'!P18:Q18+'II SEMESTRE'!P18:Q18</f>
        <v>2327</v>
      </c>
      <c r="Q18" s="54"/>
      <c r="R18" s="70">
        <f>'I SEMESTRE'!R18:S18+'II SEMESTRE'!R18:S18</f>
        <v>595</v>
      </c>
      <c r="S18" s="54"/>
    </row>
    <row r="19" spans="1:22" ht="15" customHeight="1">
      <c r="B19" s="73"/>
      <c r="C19" s="7" t="s">
        <v>3</v>
      </c>
      <c r="D19" s="70">
        <f>'I SEMESTRE'!D19:F19+'II SEMESTRE'!D19:F19</f>
        <v>13136</v>
      </c>
      <c r="E19" s="53"/>
      <c r="F19" s="54"/>
      <c r="G19" s="70">
        <f>'I SEMESTRE'!G19:I19+'II SEMESTRE'!G19:I19</f>
        <v>4116</v>
      </c>
      <c r="H19" s="53"/>
      <c r="I19" s="54"/>
      <c r="J19" s="70">
        <f>'I SEMESTRE'!J19:M19+'II SEMESTRE'!J19:M19</f>
        <v>2296</v>
      </c>
      <c r="K19" s="53"/>
      <c r="L19" s="53"/>
      <c r="M19" s="54"/>
      <c r="N19" s="70">
        <f>'I SEMESTRE'!N19:O19+'II SEMESTRE'!N19:O19</f>
        <v>2094</v>
      </c>
      <c r="O19" s="54"/>
      <c r="P19" s="70">
        <f>'I SEMESTRE'!P19:Q19+'II SEMESTRE'!P19:Q19</f>
        <v>3708</v>
      </c>
      <c r="Q19" s="54"/>
      <c r="R19" s="70">
        <f>'I SEMESTRE'!R19:S19+'II SEMESTRE'!R19:S19</f>
        <v>922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'I SEMESTRE'!H28:K28+'II SEMESTRE'!H28:K28</f>
        <v>1155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'I SEMESTRE'!H29:K29+'II SEMESTRE'!H29:K29</f>
        <v>664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'I SEMESTRE'!H30:K30+'II SEMESTRE'!H30:K30</f>
        <v>440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'I SEMESTRE'!H31:K31+'II SEMESTRE'!H31:K31</f>
        <v>61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'I SEMESTRE'!H32:K32+'II SEMESTRE'!H32:K32</f>
        <v>6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'I SEMESTRE'!H33:K33+'II SEMESTRE'!H33:K33</f>
        <v>366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'I SEMESTRE'!E94:H94+'II SEMESTRE'!E94:H94</f>
        <v>28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'I SEMESTRE'!E95:H95+'II SEMESTRE'!E95:H95</f>
        <v>8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'I SEMESTRE'!E96:H96+'II SEMESTRE'!E96:H96</f>
        <v>10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'I SEMESTRE'!E97:H97+'II SEMESTRE'!E97:H97</f>
        <v>8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61</v>
      </c>
      <c r="E12" s="24"/>
      <c r="F12" s="25"/>
      <c r="G12" s="41">
        <v>16</v>
      </c>
      <c r="H12" s="24"/>
      <c r="I12" s="25"/>
      <c r="J12" s="41">
        <v>2</v>
      </c>
      <c r="K12" s="24"/>
      <c r="L12" s="24"/>
      <c r="M12" s="25"/>
      <c r="N12" s="41">
        <v>14</v>
      </c>
      <c r="O12" s="25"/>
      <c r="P12" s="41">
        <v>24</v>
      </c>
      <c r="Q12" s="25"/>
      <c r="R12" s="41">
        <v>5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61</v>
      </c>
      <c r="E14" s="24"/>
      <c r="F14" s="25"/>
      <c r="G14" s="49">
        <v>16</v>
      </c>
      <c r="H14" s="24"/>
      <c r="I14" s="25"/>
      <c r="J14" s="49">
        <v>2</v>
      </c>
      <c r="K14" s="24"/>
      <c r="L14" s="24"/>
      <c r="M14" s="25"/>
      <c r="N14" s="49">
        <v>14</v>
      </c>
      <c r="O14" s="25"/>
      <c r="P14" s="49">
        <v>24</v>
      </c>
      <c r="Q14" s="25"/>
      <c r="R14" s="49">
        <v>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61</v>
      </c>
      <c r="E16" s="24"/>
      <c r="F16" s="25"/>
      <c r="G16" s="41">
        <v>16</v>
      </c>
      <c r="H16" s="24"/>
      <c r="I16" s="25"/>
      <c r="J16" s="41">
        <v>2</v>
      </c>
      <c r="K16" s="24"/>
      <c r="L16" s="24"/>
      <c r="M16" s="25"/>
      <c r="N16" s="41">
        <v>14</v>
      </c>
      <c r="O16" s="25"/>
      <c r="P16" s="41">
        <v>24</v>
      </c>
      <c r="Q16" s="25"/>
      <c r="R16" s="41">
        <v>5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199</v>
      </c>
      <c r="E18" s="24"/>
      <c r="F18" s="25"/>
      <c r="G18" s="41">
        <v>37</v>
      </c>
      <c r="H18" s="24"/>
      <c r="I18" s="25"/>
      <c r="J18" s="41">
        <v>8</v>
      </c>
      <c r="K18" s="24"/>
      <c r="L18" s="24"/>
      <c r="M18" s="25"/>
      <c r="N18" s="41">
        <v>51</v>
      </c>
      <c r="O18" s="25"/>
      <c r="P18" s="41">
        <v>83</v>
      </c>
      <c r="Q18" s="25"/>
      <c r="R18" s="41">
        <v>20</v>
      </c>
      <c r="S18" s="25"/>
    </row>
    <row r="19" spans="1:22" ht="15" customHeight="1">
      <c r="B19" s="46"/>
      <c r="C19" s="16" t="s">
        <v>3</v>
      </c>
      <c r="D19" s="42">
        <v>260</v>
      </c>
      <c r="E19" s="24"/>
      <c r="F19" s="25"/>
      <c r="G19" s="42">
        <v>53</v>
      </c>
      <c r="H19" s="24"/>
      <c r="I19" s="25"/>
      <c r="J19" s="42">
        <v>10</v>
      </c>
      <c r="K19" s="24"/>
      <c r="L19" s="24"/>
      <c r="M19" s="25"/>
      <c r="N19" s="42">
        <v>65</v>
      </c>
      <c r="O19" s="25"/>
      <c r="P19" s="42">
        <v>107</v>
      </c>
      <c r="Q19" s="25"/>
      <c r="R19" s="42">
        <v>25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136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72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26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3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18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9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912</v>
      </c>
      <c r="E12" s="24"/>
      <c r="F12" s="25"/>
      <c r="G12" s="41">
        <v>208</v>
      </c>
      <c r="H12" s="24"/>
      <c r="I12" s="25"/>
      <c r="J12" s="41">
        <v>66</v>
      </c>
      <c r="K12" s="24"/>
      <c r="L12" s="24"/>
      <c r="M12" s="25"/>
      <c r="N12" s="41">
        <v>180</v>
      </c>
      <c r="O12" s="25"/>
      <c r="P12" s="41">
        <v>397</v>
      </c>
      <c r="Q12" s="25"/>
      <c r="R12" s="41">
        <v>61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912</v>
      </c>
      <c r="E14" s="24"/>
      <c r="F14" s="25"/>
      <c r="G14" s="49">
        <v>208</v>
      </c>
      <c r="H14" s="24"/>
      <c r="I14" s="25"/>
      <c r="J14" s="49">
        <v>66</v>
      </c>
      <c r="K14" s="24"/>
      <c r="L14" s="24"/>
      <c r="M14" s="25"/>
      <c r="N14" s="49">
        <v>180</v>
      </c>
      <c r="O14" s="25"/>
      <c r="P14" s="49">
        <v>397</v>
      </c>
      <c r="Q14" s="25"/>
      <c r="R14" s="49">
        <v>61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912</v>
      </c>
      <c r="E16" s="24"/>
      <c r="F16" s="25"/>
      <c r="G16" s="41">
        <v>208</v>
      </c>
      <c r="H16" s="24"/>
      <c r="I16" s="25"/>
      <c r="J16" s="41">
        <v>66</v>
      </c>
      <c r="K16" s="24"/>
      <c r="L16" s="24"/>
      <c r="M16" s="25"/>
      <c r="N16" s="41">
        <v>180</v>
      </c>
      <c r="O16" s="25"/>
      <c r="P16" s="41">
        <v>397</v>
      </c>
      <c r="Q16" s="25"/>
      <c r="R16" s="41">
        <v>61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1432</v>
      </c>
      <c r="E18" s="24"/>
      <c r="F18" s="25"/>
      <c r="G18" s="41">
        <v>622</v>
      </c>
      <c r="H18" s="24"/>
      <c r="I18" s="25"/>
      <c r="J18" s="41">
        <v>262</v>
      </c>
      <c r="K18" s="24"/>
      <c r="L18" s="24"/>
      <c r="M18" s="25"/>
      <c r="N18" s="41">
        <v>167</v>
      </c>
      <c r="O18" s="25"/>
      <c r="P18" s="41">
        <v>325</v>
      </c>
      <c r="Q18" s="25"/>
      <c r="R18" s="41">
        <v>56</v>
      </c>
      <c r="S18" s="25"/>
    </row>
    <row r="19" spans="1:22" ht="15" customHeight="1">
      <c r="B19" s="46"/>
      <c r="C19" s="16" t="s">
        <v>3</v>
      </c>
      <c r="D19" s="42">
        <v>2344</v>
      </c>
      <c r="E19" s="24"/>
      <c r="F19" s="25"/>
      <c r="G19" s="42">
        <v>830</v>
      </c>
      <c r="H19" s="24"/>
      <c r="I19" s="25"/>
      <c r="J19" s="42">
        <v>328</v>
      </c>
      <c r="K19" s="24"/>
      <c r="L19" s="24"/>
      <c r="M19" s="25"/>
      <c r="N19" s="42">
        <v>347</v>
      </c>
      <c r="O19" s="25"/>
      <c r="P19" s="42">
        <v>722</v>
      </c>
      <c r="Q19" s="25"/>
      <c r="R19" s="42">
        <v>117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84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68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58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3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16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4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2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V98"/>
  <sheetViews>
    <sheetView showGridLines="0" topLeftCell="A91" workbookViewId="0">
      <selection activeCell="E97" sqref="E97:H97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ENERO!D12+FEBRERO!D12+MARZO!D12</f>
        <v>1036</v>
      </c>
      <c r="E12" s="53"/>
      <c r="F12" s="54"/>
      <c r="G12" s="70">
        <f>ENERO!G12+FEBRERO!G12+MARZO!G12</f>
        <v>237</v>
      </c>
      <c r="H12" s="53"/>
      <c r="I12" s="54"/>
      <c r="J12" s="70">
        <f>ENERO!J12+FEBRERO!J12+MARZO!J12</f>
        <v>68</v>
      </c>
      <c r="K12" s="53"/>
      <c r="L12" s="53"/>
      <c r="M12" s="54"/>
      <c r="N12" s="70">
        <f>ENERO!N12+FEBRERO!N12+MARZO!N12</f>
        <v>214</v>
      </c>
      <c r="O12" s="54"/>
      <c r="P12" s="70">
        <f>ENERO!P12+FEBRERO!P12+MARZO!P12</f>
        <v>448</v>
      </c>
      <c r="Q12" s="54"/>
      <c r="R12" s="70">
        <f>ENERO!R12+FEBRERO!R12+MARZO!R12</f>
        <v>69</v>
      </c>
      <c r="S12" s="54"/>
    </row>
    <row r="13" spans="1:22" ht="15" customHeight="1">
      <c r="B13" s="72"/>
      <c r="C13" s="4" t="s">
        <v>11</v>
      </c>
      <c r="D13" s="70">
        <f>ENERO!D13+FEBRERO!D13+MARZO!D13</f>
        <v>0</v>
      </c>
      <c r="E13" s="53"/>
      <c r="F13" s="54"/>
      <c r="G13" s="70">
        <f>ENERO!G13+FEBRERO!G13+MARZO!G13</f>
        <v>0</v>
      </c>
      <c r="H13" s="53"/>
      <c r="I13" s="54"/>
      <c r="J13" s="70">
        <f>ENERO!J13+FEBRERO!J13+MARZO!J13</f>
        <v>0</v>
      </c>
      <c r="K13" s="53"/>
      <c r="L13" s="53"/>
      <c r="M13" s="54"/>
      <c r="N13" s="70">
        <f>ENERO!N13+FEBRERO!N13+MARZO!N13</f>
        <v>0</v>
      </c>
      <c r="O13" s="54"/>
      <c r="P13" s="70">
        <f>ENERO!P13+FEBRERO!P13+MARZO!P13</f>
        <v>0</v>
      </c>
      <c r="Q13" s="54"/>
      <c r="R13" s="70">
        <f>ENERO!R13+FEBRERO!R13+MARZO!R13</f>
        <v>0</v>
      </c>
      <c r="S13" s="54"/>
    </row>
    <row r="14" spans="1:22" ht="15" customHeight="1">
      <c r="B14" s="73"/>
      <c r="C14" s="5" t="s">
        <v>3</v>
      </c>
      <c r="D14" s="70">
        <f>ENERO!D14+FEBRERO!D14+MARZO!D14</f>
        <v>1036</v>
      </c>
      <c r="E14" s="53"/>
      <c r="F14" s="54"/>
      <c r="G14" s="70">
        <f>ENERO!G14+FEBRERO!G14+MARZO!G14</f>
        <v>237</v>
      </c>
      <c r="H14" s="53"/>
      <c r="I14" s="54"/>
      <c r="J14" s="70">
        <f>ENERO!J14+FEBRERO!J14+MARZO!J14</f>
        <v>68</v>
      </c>
      <c r="K14" s="53"/>
      <c r="L14" s="53"/>
      <c r="M14" s="54"/>
      <c r="N14" s="70">
        <f>ENERO!N14+FEBRERO!N14+MARZO!N14</f>
        <v>214</v>
      </c>
      <c r="O14" s="54"/>
      <c r="P14" s="70">
        <f>ENERO!P14+FEBRERO!P14+MARZO!P14</f>
        <v>448</v>
      </c>
      <c r="Q14" s="54"/>
      <c r="R14" s="70">
        <f>ENERO!R14+FEBRERO!R14+MARZO!R14</f>
        <v>69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ENERO!D16+FEBRERO!D16+MARZO!D16</f>
        <v>1036</v>
      </c>
      <c r="E16" s="53"/>
      <c r="F16" s="54"/>
      <c r="G16" s="70">
        <f>ENERO!G16+FEBRERO!G16+MARZO!G16</f>
        <v>237</v>
      </c>
      <c r="H16" s="53"/>
      <c r="I16" s="54"/>
      <c r="J16" s="70">
        <f>ENERO!J16+FEBRERO!J16+MARZO!J16</f>
        <v>68</v>
      </c>
      <c r="K16" s="53"/>
      <c r="L16" s="53"/>
      <c r="M16" s="54"/>
      <c r="N16" s="70">
        <f>ENERO!N16+FEBRERO!N16+MARZO!N16</f>
        <v>214</v>
      </c>
      <c r="O16" s="54"/>
      <c r="P16" s="70">
        <f>ENERO!P16+FEBRERO!P16+MARZO!P16</f>
        <v>448</v>
      </c>
      <c r="Q16" s="54"/>
      <c r="R16" s="70">
        <f>ENERO!R16+FEBRERO!R16+MARZO!R16</f>
        <v>69</v>
      </c>
      <c r="S16" s="54"/>
    </row>
    <row r="17" spans="1:22" ht="15" customHeight="1">
      <c r="B17" s="72"/>
      <c r="C17" s="4" t="s">
        <v>11</v>
      </c>
      <c r="D17" s="70">
        <f>ENERO!D17+FEBRERO!D17+MARZO!D17</f>
        <v>0</v>
      </c>
      <c r="E17" s="53"/>
      <c r="F17" s="54"/>
      <c r="G17" s="70">
        <f>ENERO!G17+FEBRERO!G17+MARZO!G17</f>
        <v>0</v>
      </c>
      <c r="H17" s="53"/>
      <c r="I17" s="54"/>
      <c r="J17" s="70">
        <f>ENERO!J17+FEBRERO!J17+MARZO!J17</f>
        <v>0</v>
      </c>
      <c r="K17" s="53"/>
      <c r="L17" s="53"/>
      <c r="M17" s="54"/>
      <c r="N17" s="70">
        <f>ENERO!N17+FEBRERO!N17+MARZO!N17</f>
        <v>0</v>
      </c>
      <c r="O17" s="54"/>
      <c r="P17" s="70">
        <f>ENERO!P17+FEBRERO!P17+MARZO!P17</f>
        <v>0</v>
      </c>
      <c r="Q17" s="54"/>
      <c r="R17" s="70">
        <f>ENERO!R17+FEBRERO!R17+MARZO!R17</f>
        <v>0</v>
      </c>
      <c r="S17" s="54"/>
    </row>
    <row r="18" spans="1:22" ht="15" customHeight="1">
      <c r="B18" s="72"/>
      <c r="C18" s="3" t="s">
        <v>13</v>
      </c>
      <c r="D18" s="70">
        <f>ENERO!D18+FEBRERO!D18+MARZO!D18</f>
        <v>1789</v>
      </c>
      <c r="E18" s="53"/>
      <c r="F18" s="54"/>
      <c r="G18" s="70">
        <f>ENERO!G18+FEBRERO!G18+MARZO!G18</f>
        <v>692</v>
      </c>
      <c r="H18" s="53"/>
      <c r="I18" s="54"/>
      <c r="J18" s="70">
        <f>ENERO!J18+FEBRERO!J18+MARZO!J18</f>
        <v>278</v>
      </c>
      <c r="K18" s="53"/>
      <c r="L18" s="53"/>
      <c r="M18" s="54"/>
      <c r="N18" s="70">
        <f>ENERO!N18+FEBRERO!N18+MARZO!N18</f>
        <v>254</v>
      </c>
      <c r="O18" s="54"/>
      <c r="P18" s="70">
        <f>ENERO!P18+FEBRERO!P18+MARZO!P18</f>
        <v>476</v>
      </c>
      <c r="Q18" s="54"/>
      <c r="R18" s="70">
        <f>ENERO!R18+FEBRERO!R18+MARZO!R18</f>
        <v>89</v>
      </c>
      <c r="S18" s="54"/>
    </row>
    <row r="19" spans="1:22" ht="15" customHeight="1">
      <c r="B19" s="73"/>
      <c r="C19" s="7" t="s">
        <v>3</v>
      </c>
      <c r="D19" s="70">
        <f>ENERO!D19+FEBRERO!D19+MARZO!D19</f>
        <v>2825</v>
      </c>
      <c r="E19" s="53"/>
      <c r="F19" s="54"/>
      <c r="G19" s="70">
        <f>ENERO!G19+FEBRERO!G19+MARZO!G19</f>
        <v>929</v>
      </c>
      <c r="H19" s="53"/>
      <c r="I19" s="54"/>
      <c r="J19" s="70">
        <f>ENERO!J19+FEBRERO!J19+MARZO!J19</f>
        <v>346</v>
      </c>
      <c r="K19" s="53"/>
      <c r="L19" s="53"/>
      <c r="M19" s="54"/>
      <c r="N19" s="70">
        <f>ENERO!N19+FEBRERO!N19+MARZO!N19</f>
        <v>468</v>
      </c>
      <c r="O19" s="54"/>
      <c r="P19" s="70">
        <f>ENERO!P19+FEBRERO!P19+MARZO!P19</f>
        <v>924</v>
      </c>
      <c r="Q19" s="54"/>
      <c r="R19" s="70">
        <f>ENERO!R19+FEBRERO!R19+MARZO!R19</f>
        <v>158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ENERO!H28+FEBRERO!H28+MARZO!H28</f>
        <v>343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ENERO!H29+FEBRERO!H29+MARZO!H29</f>
        <v>164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ENERO!H30+FEBRERO!H30+MARZO!H30</f>
        <v>101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ENERO!H31+FEBRERO!H31+MARZO!H31</f>
        <v>10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ENERO!H32+FEBRERO!H32+MARZO!H32</f>
        <v>3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ENERO!H33+FEBRERO!H33+MARZO!H33</f>
        <v>67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ENERO!E94+FEBRERO!E94+MARZO!E94</f>
        <v>18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ENERO!E95+FEBRERO!E95+MARZO!E95</f>
        <v>2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ENERO!E96+FEBRERO!E96+MARZO!E96</f>
        <v>4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ENERO!E97+FEBRERO!E97+MARZO!E97</f>
        <v>3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"/>
  <sheetViews>
    <sheetView showGridLines="0" workbookViewId="0">
      <pane ySplit="1" topLeftCell="A2" activePane="bottomLeft" state="frozen"/>
      <selection pane="bottomLeft" activeCell="O31" sqref="O31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488</v>
      </c>
      <c r="E12" s="24"/>
      <c r="F12" s="25"/>
      <c r="G12" s="41">
        <v>168</v>
      </c>
      <c r="H12" s="24"/>
      <c r="I12" s="25"/>
      <c r="J12" s="41">
        <v>26</v>
      </c>
      <c r="K12" s="24"/>
      <c r="L12" s="24"/>
      <c r="M12" s="25"/>
      <c r="N12" s="41">
        <v>93</v>
      </c>
      <c r="O12" s="25"/>
      <c r="P12" s="41">
        <v>176</v>
      </c>
      <c r="Q12" s="25"/>
      <c r="R12" s="41">
        <v>25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488</v>
      </c>
      <c r="E14" s="24"/>
      <c r="F14" s="25"/>
      <c r="G14" s="49">
        <v>168</v>
      </c>
      <c r="H14" s="24"/>
      <c r="I14" s="25"/>
      <c r="J14" s="49">
        <v>26</v>
      </c>
      <c r="K14" s="24"/>
      <c r="L14" s="24"/>
      <c r="M14" s="25"/>
      <c r="N14" s="49">
        <v>93</v>
      </c>
      <c r="O14" s="25"/>
      <c r="P14" s="49">
        <v>176</v>
      </c>
      <c r="Q14" s="25"/>
      <c r="R14" s="49">
        <v>25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488</v>
      </c>
      <c r="E16" s="24"/>
      <c r="F16" s="25"/>
      <c r="G16" s="41">
        <v>168</v>
      </c>
      <c r="H16" s="24"/>
      <c r="I16" s="25"/>
      <c r="J16" s="41">
        <v>26</v>
      </c>
      <c r="K16" s="24"/>
      <c r="L16" s="24"/>
      <c r="M16" s="25"/>
      <c r="N16" s="41">
        <v>93</v>
      </c>
      <c r="O16" s="25"/>
      <c r="P16" s="41">
        <v>176</v>
      </c>
      <c r="Q16" s="25"/>
      <c r="R16" s="41">
        <v>25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744</v>
      </c>
      <c r="E18" s="24"/>
      <c r="F18" s="25"/>
      <c r="G18" s="41">
        <v>280</v>
      </c>
      <c r="H18" s="24"/>
      <c r="I18" s="25"/>
      <c r="J18" s="41">
        <v>77</v>
      </c>
      <c r="K18" s="24"/>
      <c r="L18" s="24"/>
      <c r="M18" s="25"/>
      <c r="N18" s="41">
        <v>130</v>
      </c>
      <c r="O18" s="25"/>
      <c r="P18" s="41">
        <v>209</v>
      </c>
      <c r="Q18" s="25"/>
      <c r="R18" s="41">
        <v>48</v>
      </c>
      <c r="S18" s="25"/>
    </row>
    <row r="19" spans="1:22" ht="15" customHeight="1">
      <c r="B19" s="46"/>
      <c r="C19" s="16" t="s">
        <v>3</v>
      </c>
      <c r="D19" s="42">
        <v>1232</v>
      </c>
      <c r="E19" s="24"/>
      <c r="F19" s="25"/>
      <c r="G19" s="42">
        <v>448</v>
      </c>
      <c r="H19" s="24"/>
      <c r="I19" s="25"/>
      <c r="J19" s="42">
        <v>103</v>
      </c>
      <c r="K19" s="24"/>
      <c r="L19" s="24"/>
      <c r="M19" s="25"/>
      <c r="N19" s="42">
        <v>223</v>
      </c>
      <c r="O19" s="25"/>
      <c r="P19" s="42">
        <v>385</v>
      </c>
      <c r="Q19" s="25"/>
      <c r="R19" s="42">
        <v>73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97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54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46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11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40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2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8"/>
  <sheetViews>
    <sheetView showGridLines="0" workbookViewId="0">
      <pane ySplit="1" topLeftCell="A2" activePane="bottomLeft" state="frozen"/>
      <selection pane="bottomLeft" activeCell="V11" sqref="V11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211</v>
      </c>
      <c r="E12" s="24"/>
      <c r="F12" s="25"/>
      <c r="G12" s="41">
        <v>33</v>
      </c>
      <c r="H12" s="24"/>
      <c r="I12" s="25"/>
      <c r="J12" s="41">
        <v>22</v>
      </c>
      <c r="K12" s="24"/>
      <c r="L12" s="24"/>
      <c r="M12" s="25"/>
      <c r="N12" s="41">
        <v>73</v>
      </c>
      <c r="O12" s="25"/>
      <c r="P12" s="41">
        <v>68</v>
      </c>
      <c r="Q12" s="25"/>
      <c r="R12" s="41">
        <v>15</v>
      </c>
      <c r="S12" s="25"/>
    </row>
    <row r="13" spans="1:22" ht="15" customHeight="1">
      <c r="B13" s="45"/>
      <c r="C13" s="14" t="s">
        <v>11</v>
      </c>
      <c r="D13" s="43">
        <v>5</v>
      </c>
      <c r="E13" s="24"/>
      <c r="F13" s="25"/>
      <c r="G13" s="43">
        <v>0</v>
      </c>
      <c r="H13" s="24"/>
      <c r="I13" s="25"/>
      <c r="J13" s="43">
        <v>5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216</v>
      </c>
      <c r="E14" s="24"/>
      <c r="F14" s="25"/>
      <c r="G14" s="49">
        <v>33</v>
      </c>
      <c r="H14" s="24"/>
      <c r="I14" s="25"/>
      <c r="J14" s="49">
        <v>27</v>
      </c>
      <c r="K14" s="24"/>
      <c r="L14" s="24"/>
      <c r="M14" s="25"/>
      <c r="N14" s="49">
        <v>73</v>
      </c>
      <c r="O14" s="25"/>
      <c r="P14" s="49">
        <v>68</v>
      </c>
      <c r="Q14" s="25"/>
      <c r="R14" s="49">
        <v>15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211</v>
      </c>
      <c r="E16" s="24"/>
      <c r="F16" s="25"/>
      <c r="G16" s="41">
        <v>33</v>
      </c>
      <c r="H16" s="24"/>
      <c r="I16" s="25"/>
      <c r="J16" s="41">
        <v>22</v>
      </c>
      <c r="K16" s="24"/>
      <c r="L16" s="24"/>
      <c r="M16" s="25"/>
      <c r="N16" s="41">
        <v>73</v>
      </c>
      <c r="O16" s="25"/>
      <c r="P16" s="41">
        <v>68</v>
      </c>
      <c r="Q16" s="25"/>
      <c r="R16" s="41">
        <v>15</v>
      </c>
      <c r="S16" s="25"/>
    </row>
    <row r="17" spans="1:22" ht="15" customHeight="1">
      <c r="B17" s="45"/>
      <c r="C17" s="14" t="s">
        <v>11</v>
      </c>
      <c r="D17" s="43">
        <v>5</v>
      </c>
      <c r="E17" s="24"/>
      <c r="F17" s="25"/>
      <c r="G17" s="43">
        <v>0</v>
      </c>
      <c r="H17" s="24"/>
      <c r="I17" s="25"/>
      <c r="J17" s="43">
        <v>5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532</v>
      </c>
      <c r="E18" s="24"/>
      <c r="F18" s="25"/>
      <c r="G18" s="41">
        <v>101</v>
      </c>
      <c r="H18" s="24"/>
      <c r="I18" s="25"/>
      <c r="J18" s="41">
        <v>94</v>
      </c>
      <c r="K18" s="24"/>
      <c r="L18" s="24"/>
      <c r="M18" s="25"/>
      <c r="N18" s="41">
        <v>118</v>
      </c>
      <c r="O18" s="25"/>
      <c r="P18" s="41">
        <v>189</v>
      </c>
      <c r="Q18" s="25"/>
      <c r="R18" s="41">
        <v>30</v>
      </c>
      <c r="S18" s="25"/>
    </row>
    <row r="19" spans="1:22" ht="15" customHeight="1">
      <c r="B19" s="46"/>
      <c r="C19" s="16" t="s">
        <v>3</v>
      </c>
      <c r="D19" s="42">
        <v>748</v>
      </c>
      <c r="E19" s="24"/>
      <c r="F19" s="25"/>
      <c r="G19" s="42">
        <v>134</v>
      </c>
      <c r="H19" s="24"/>
      <c r="I19" s="25"/>
      <c r="J19" s="42">
        <v>121</v>
      </c>
      <c r="K19" s="24"/>
      <c r="L19" s="24"/>
      <c r="M19" s="25"/>
      <c r="N19" s="42">
        <v>191</v>
      </c>
      <c r="O19" s="25"/>
      <c r="P19" s="42">
        <v>257</v>
      </c>
      <c r="Q19" s="25"/>
      <c r="R19" s="42">
        <v>45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99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47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30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2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54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/>
    <row r="3" spans="1:22" ht="23.25" customHeight="1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/>
    <row r="5" spans="1:22" ht="18" customHeight="1">
      <c r="A5" s="51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>
      <c r="A6" s="51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/>
    <row r="8" spans="1:22" ht="16.899999999999999" customHeight="1"/>
    <row r="9" spans="1:22" ht="18" customHeight="1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/>
    <row r="11" spans="1:22" ht="15" customHeight="1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>
      <c r="B12" s="44" t="s">
        <v>9</v>
      </c>
      <c r="C12" s="13" t="s">
        <v>10</v>
      </c>
      <c r="D12" s="41">
        <v>664</v>
      </c>
      <c r="E12" s="24"/>
      <c r="F12" s="25"/>
      <c r="G12" s="41">
        <v>134</v>
      </c>
      <c r="H12" s="24"/>
      <c r="I12" s="25"/>
      <c r="J12" s="41">
        <v>136</v>
      </c>
      <c r="K12" s="24"/>
      <c r="L12" s="24"/>
      <c r="M12" s="25"/>
      <c r="N12" s="41">
        <v>103</v>
      </c>
      <c r="O12" s="25"/>
      <c r="P12" s="41">
        <v>227</v>
      </c>
      <c r="Q12" s="25"/>
      <c r="R12" s="41">
        <v>64</v>
      </c>
      <c r="S12" s="25"/>
    </row>
    <row r="13" spans="1:22" ht="15" customHeight="1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>
      <c r="B14" s="46"/>
      <c r="C14" s="15" t="s">
        <v>3</v>
      </c>
      <c r="D14" s="49">
        <v>664</v>
      </c>
      <c r="E14" s="24"/>
      <c r="F14" s="25"/>
      <c r="G14" s="49">
        <v>134</v>
      </c>
      <c r="H14" s="24"/>
      <c r="I14" s="25"/>
      <c r="J14" s="49">
        <v>136</v>
      </c>
      <c r="K14" s="24"/>
      <c r="L14" s="24"/>
      <c r="M14" s="25"/>
      <c r="N14" s="49">
        <v>103</v>
      </c>
      <c r="O14" s="25"/>
      <c r="P14" s="49">
        <v>227</v>
      </c>
      <c r="Q14" s="25"/>
      <c r="R14" s="49">
        <v>64</v>
      </c>
      <c r="S14" s="25"/>
    </row>
    <row r="15" spans="1:22" ht="10.5" customHeight="1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>
      <c r="B16" s="44" t="s">
        <v>12</v>
      </c>
      <c r="C16" s="13" t="s">
        <v>10</v>
      </c>
      <c r="D16" s="41">
        <v>664</v>
      </c>
      <c r="E16" s="24"/>
      <c r="F16" s="25"/>
      <c r="G16" s="41">
        <v>134</v>
      </c>
      <c r="H16" s="24"/>
      <c r="I16" s="25"/>
      <c r="J16" s="41">
        <v>136</v>
      </c>
      <c r="K16" s="24"/>
      <c r="L16" s="24"/>
      <c r="M16" s="25"/>
      <c r="N16" s="41">
        <v>103</v>
      </c>
      <c r="O16" s="25"/>
      <c r="P16" s="41">
        <v>227</v>
      </c>
      <c r="Q16" s="25"/>
      <c r="R16" s="41">
        <v>64</v>
      </c>
      <c r="S16" s="25"/>
    </row>
    <row r="17" spans="1:22" ht="15" customHeight="1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>
      <c r="B18" s="45"/>
      <c r="C18" s="13" t="s">
        <v>13</v>
      </c>
      <c r="D18" s="41">
        <v>1087</v>
      </c>
      <c r="E18" s="24"/>
      <c r="F18" s="25"/>
      <c r="G18" s="41">
        <v>265</v>
      </c>
      <c r="H18" s="24"/>
      <c r="I18" s="25"/>
      <c r="J18" s="41">
        <v>252</v>
      </c>
      <c r="K18" s="24"/>
      <c r="L18" s="24"/>
      <c r="M18" s="25"/>
      <c r="N18" s="41">
        <v>139</v>
      </c>
      <c r="O18" s="25"/>
      <c r="P18" s="41">
        <v>302</v>
      </c>
      <c r="Q18" s="25"/>
      <c r="R18" s="41">
        <v>129</v>
      </c>
      <c r="S18" s="25"/>
    </row>
    <row r="19" spans="1:22" ht="15" customHeight="1">
      <c r="B19" s="46"/>
      <c r="C19" s="16" t="s">
        <v>3</v>
      </c>
      <c r="D19" s="42">
        <v>1751</v>
      </c>
      <c r="E19" s="24"/>
      <c r="F19" s="25"/>
      <c r="G19" s="42">
        <v>399</v>
      </c>
      <c r="H19" s="24"/>
      <c r="I19" s="25"/>
      <c r="J19" s="42">
        <v>388</v>
      </c>
      <c r="K19" s="24"/>
      <c r="L19" s="24"/>
      <c r="M19" s="25"/>
      <c r="N19" s="42">
        <v>242</v>
      </c>
      <c r="O19" s="25"/>
      <c r="P19" s="42">
        <v>529</v>
      </c>
      <c r="Q19" s="25"/>
      <c r="R19" s="42">
        <v>193</v>
      </c>
      <c r="S19" s="25"/>
    </row>
    <row r="20" spans="1:22" ht="0" hidden="1" customHeight="1"/>
    <row r="21" spans="1:22" ht="2.1" customHeight="1"/>
    <row r="22" spans="1:22" ht="5.25" customHeight="1"/>
    <row r="23" spans="1:22" ht="15" customHeight="1">
      <c r="B23" s="18" t="s">
        <v>14</v>
      </c>
      <c r="C23" s="13" t="s">
        <v>15</v>
      </c>
      <c r="D23" s="40"/>
      <c r="E23" s="24"/>
      <c r="F23" s="25"/>
      <c r="G23" s="40"/>
      <c r="H23" s="24"/>
      <c r="I23" s="25"/>
      <c r="J23" s="40"/>
      <c r="K23" s="24"/>
      <c r="L23" s="24"/>
      <c r="M23" s="25"/>
      <c r="N23" s="40"/>
      <c r="O23" s="25"/>
      <c r="P23" s="40"/>
      <c r="Q23" s="25"/>
      <c r="R23" s="40"/>
      <c r="S23" s="25"/>
    </row>
    <row r="24" spans="1:22" ht="33.4" customHeight="1"/>
    <row r="25" spans="1:22" ht="18" customHeight="1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/>
    <row r="27" spans="1:22" ht="15" customHeight="1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>
      <c r="B28" s="23" t="s">
        <v>18</v>
      </c>
      <c r="C28" s="24"/>
      <c r="D28" s="24"/>
      <c r="E28" s="24"/>
      <c r="F28" s="24"/>
      <c r="G28" s="25"/>
      <c r="H28" s="40">
        <v>111</v>
      </c>
      <c r="I28" s="24"/>
      <c r="J28" s="24"/>
      <c r="K28" s="25"/>
    </row>
    <row r="29" spans="1:22" ht="15" customHeight="1">
      <c r="B29" s="23" t="s">
        <v>19</v>
      </c>
      <c r="C29" s="24"/>
      <c r="D29" s="24"/>
      <c r="E29" s="24"/>
      <c r="F29" s="24"/>
      <c r="G29" s="25"/>
      <c r="H29" s="40">
        <v>59</v>
      </c>
      <c r="I29" s="24"/>
      <c r="J29" s="24"/>
      <c r="K29" s="25"/>
    </row>
    <row r="30" spans="1:22" ht="15" customHeight="1">
      <c r="B30" s="23" t="s">
        <v>20</v>
      </c>
      <c r="C30" s="24"/>
      <c r="D30" s="24"/>
      <c r="E30" s="24"/>
      <c r="F30" s="24"/>
      <c r="G30" s="25"/>
      <c r="H30" s="40">
        <v>39</v>
      </c>
      <c r="I30" s="24"/>
      <c r="J30" s="24"/>
      <c r="K30" s="25"/>
    </row>
    <row r="31" spans="1:22" ht="15" customHeight="1">
      <c r="B31" s="23" t="s">
        <v>21</v>
      </c>
      <c r="C31" s="24"/>
      <c r="D31" s="24"/>
      <c r="E31" s="24"/>
      <c r="F31" s="24"/>
      <c r="G31" s="25"/>
      <c r="H31" s="40">
        <v>6</v>
      </c>
      <c r="I31" s="24"/>
      <c r="J31" s="24"/>
      <c r="K31" s="25"/>
    </row>
    <row r="32" spans="1:22" ht="15" customHeight="1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>
      <c r="B33" s="23" t="s">
        <v>23</v>
      </c>
      <c r="C33" s="24"/>
      <c r="D33" s="24"/>
      <c r="E33" s="24"/>
      <c r="F33" s="24"/>
      <c r="G33" s="25"/>
      <c r="H33" s="40">
        <v>13</v>
      </c>
      <c r="I33" s="24"/>
      <c r="J33" s="24"/>
      <c r="K33" s="25"/>
    </row>
    <row r="34" spans="1:22" ht="0" hidden="1" customHeight="1"/>
    <row r="35" spans="1:22" ht="33.75" customHeight="1"/>
    <row r="36" spans="1:22" ht="18" customHeight="1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/>
    <row r="38" spans="1:22" ht="15" customHeight="1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/>
    <row r="49" spans="1:22" ht="37.5" customHeight="1"/>
    <row r="50" spans="1:22" ht="18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/>
    <row r="52" spans="1:22" ht="15" customHeight="1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/>
    <row r="63" spans="1:22" ht="38.25" customHeight="1"/>
    <row r="64" spans="1:22" ht="18" customHeight="1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/>
    <row r="66" spans="1:22" ht="15" customHeight="1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/>
    <row r="76" spans="1:22" ht="42" customHeight="1"/>
    <row r="77" spans="1:22" ht="18" customHeight="1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/>
    <row r="79" spans="1:22" ht="32.25" customHeight="1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/>
    <row r="90" spans="1:22" ht="35.25" customHeight="1"/>
    <row r="91" spans="1:22" ht="18" customHeight="1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/>
    <row r="93" spans="1:22" ht="15" customHeight="1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>
      <c r="B94" s="23" t="s">
        <v>43</v>
      </c>
      <c r="C94" s="24"/>
      <c r="D94" s="25"/>
      <c r="E94" s="26">
        <v>2</v>
      </c>
      <c r="F94" s="24"/>
      <c r="G94" s="24"/>
      <c r="H94" s="25"/>
    </row>
    <row r="95" spans="1:22" ht="15" customHeight="1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V98"/>
  <sheetViews>
    <sheetView showGridLines="0" workbookViewId="0">
      <selection activeCell="E97" sqref="E97:H97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ABRIL!D12+MAYO!D12+JUNIO!D12</f>
        <v>1363</v>
      </c>
      <c r="E12" s="53"/>
      <c r="F12" s="54"/>
      <c r="G12" s="70">
        <f>ABRIL!G12+MAYO!G12+JUNIO!G12</f>
        <v>335</v>
      </c>
      <c r="H12" s="53"/>
      <c r="I12" s="54"/>
      <c r="J12" s="70">
        <f>ABRIL!J12+MAYO!J12+JUNIO!J12</f>
        <v>184</v>
      </c>
      <c r="K12" s="53"/>
      <c r="L12" s="53"/>
      <c r="M12" s="54"/>
      <c r="N12" s="70">
        <f>ABRIL!N12+MAYO!N12+JUNIO!N12</f>
        <v>269</v>
      </c>
      <c r="O12" s="54"/>
      <c r="P12" s="70">
        <f>ABRIL!P12+MAYO!P12+JUNIO!P12</f>
        <v>471</v>
      </c>
      <c r="Q12" s="54"/>
      <c r="R12" s="70">
        <f>ABRIL!R12+MAYO!R12+JUNIO!R12</f>
        <v>104</v>
      </c>
      <c r="S12" s="54"/>
    </row>
    <row r="13" spans="1:22" ht="15" customHeight="1">
      <c r="B13" s="72"/>
      <c r="C13" s="4" t="s">
        <v>11</v>
      </c>
      <c r="D13" s="70">
        <f>ABRIL!D13+MAYO!D13+JUNIO!D13</f>
        <v>5</v>
      </c>
      <c r="E13" s="53"/>
      <c r="F13" s="54"/>
      <c r="G13" s="70">
        <f>ABRIL!G13+MAYO!G13+JUNIO!G13</f>
        <v>0</v>
      </c>
      <c r="H13" s="53"/>
      <c r="I13" s="54"/>
      <c r="J13" s="70">
        <f>ABRIL!J13+MAYO!J13+JUNIO!J13</f>
        <v>5</v>
      </c>
      <c r="K13" s="53"/>
      <c r="L13" s="53"/>
      <c r="M13" s="54"/>
      <c r="N13" s="70">
        <f>ABRIL!N13+MAYO!N13+JUNIO!N13</f>
        <v>0</v>
      </c>
      <c r="O13" s="54"/>
      <c r="P13" s="70">
        <f>ABRIL!P13+MAYO!P13+JUNIO!P13</f>
        <v>0</v>
      </c>
      <c r="Q13" s="54"/>
      <c r="R13" s="70">
        <f>ABRIL!R13+MAYO!R13+JUNIO!R13</f>
        <v>0</v>
      </c>
      <c r="S13" s="54"/>
    </row>
    <row r="14" spans="1:22" ht="15" customHeight="1">
      <c r="B14" s="73"/>
      <c r="C14" s="5" t="s">
        <v>3</v>
      </c>
      <c r="D14" s="70">
        <f>ABRIL!D14+MAYO!D14+JUNIO!D14</f>
        <v>1368</v>
      </c>
      <c r="E14" s="53"/>
      <c r="F14" s="54"/>
      <c r="G14" s="70">
        <f>ABRIL!G14+MAYO!G14+JUNIO!G14</f>
        <v>335</v>
      </c>
      <c r="H14" s="53"/>
      <c r="I14" s="54"/>
      <c r="J14" s="70">
        <f>ABRIL!J14+MAYO!J14+JUNIO!J14</f>
        <v>189</v>
      </c>
      <c r="K14" s="53"/>
      <c r="L14" s="53"/>
      <c r="M14" s="54"/>
      <c r="N14" s="70">
        <f>ABRIL!N14+MAYO!N14+JUNIO!N14</f>
        <v>269</v>
      </c>
      <c r="O14" s="54"/>
      <c r="P14" s="70">
        <f>ABRIL!P14+MAYO!P14+JUNIO!P14</f>
        <v>471</v>
      </c>
      <c r="Q14" s="54"/>
      <c r="R14" s="70">
        <f>ABRIL!R14+MAYO!R14+JUNIO!R14</f>
        <v>104</v>
      </c>
      <c r="S14" s="54"/>
    </row>
    <row r="15" spans="1:22" ht="10.5" customHeight="1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>
      <c r="B16" s="71" t="s">
        <v>12</v>
      </c>
      <c r="C16" s="3" t="s">
        <v>10</v>
      </c>
      <c r="D16" s="70">
        <f>ABRIL!D16+MAYO!D16+JUNIO!D16</f>
        <v>1363</v>
      </c>
      <c r="E16" s="53"/>
      <c r="F16" s="54"/>
      <c r="G16" s="70">
        <f>ABRIL!G16+MAYO!G16+JUNIO!G16</f>
        <v>335</v>
      </c>
      <c r="H16" s="53"/>
      <c r="I16" s="54"/>
      <c r="J16" s="70">
        <f>ABRIL!J16+MAYO!J16+JUNIO!J16</f>
        <v>184</v>
      </c>
      <c r="K16" s="53"/>
      <c r="L16" s="53"/>
      <c r="M16" s="54"/>
      <c r="N16" s="70">
        <f>ABRIL!N16+MAYO!N16+JUNIO!N16</f>
        <v>269</v>
      </c>
      <c r="O16" s="54"/>
      <c r="P16" s="70">
        <f>ABRIL!P16+MAYO!P16+JUNIO!P16</f>
        <v>471</v>
      </c>
      <c r="Q16" s="54"/>
      <c r="R16" s="70">
        <f>ABRIL!R16+MAYO!R16+JUNIO!R16</f>
        <v>104</v>
      </c>
      <c r="S16" s="54"/>
    </row>
    <row r="17" spans="1:22" ht="15" customHeight="1">
      <c r="B17" s="72"/>
      <c r="C17" s="4" t="s">
        <v>11</v>
      </c>
      <c r="D17" s="70">
        <f>ABRIL!D17+MAYO!D17+JUNIO!D17</f>
        <v>5</v>
      </c>
      <c r="E17" s="53"/>
      <c r="F17" s="54"/>
      <c r="G17" s="70">
        <f>ABRIL!G17+MAYO!G17+JUNIO!G17</f>
        <v>0</v>
      </c>
      <c r="H17" s="53"/>
      <c r="I17" s="54"/>
      <c r="J17" s="70">
        <f>ABRIL!J17+MAYO!J17+JUNIO!J17</f>
        <v>5</v>
      </c>
      <c r="K17" s="53"/>
      <c r="L17" s="53"/>
      <c r="M17" s="54"/>
      <c r="N17" s="70">
        <f>ABRIL!N17+MAYO!N17+JUNIO!N17</f>
        <v>0</v>
      </c>
      <c r="O17" s="54"/>
      <c r="P17" s="70">
        <f>ABRIL!P17+MAYO!P17+JUNIO!P17</f>
        <v>0</v>
      </c>
      <c r="Q17" s="54"/>
      <c r="R17" s="70">
        <f>ABRIL!R17+MAYO!R17+JUNIO!R17</f>
        <v>0</v>
      </c>
      <c r="S17" s="54"/>
    </row>
    <row r="18" spans="1:22" ht="15" customHeight="1">
      <c r="B18" s="72"/>
      <c r="C18" s="3" t="s">
        <v>13</v>
      </c>
      <c r="D18" s="70">
        <f>ABRIL!D18+MAYO!D18+JUNIO!D18</f>
        <v>2363</v>
      </c>
      <c r="E18" s="53"/>
      <c r="F18" s="54"/>
      <c r="G18" s="70">
        <f>ABRIL!G18+MAYO!G18+JUNIO!G18</f>
        <v>646</v>
      </c>
      <c r="H18" s="53"/>
      <c r="I18" s="54"/>
      <c r="J18" s="70">
        <f>ABRIL!J18+MAYO!J18+JUNIO!J18</f>
        <v>423</v>
      </c>
      <c r="K18" s="53"/>
      <c r="L18" s="53"/>
      <c r="M18" s="54"/>
      <c r="N18" s="70">
        <f>ABRIL!N18+MAYO!N18+JUNIO!N18</f>
        <v>387</v>
      </c>
      <c r="O18" s="54"/>
      <c r="P18" s="70">
        <f>ABRIL!P18+MAYO!P18+JUNIO!P18</f>
        <v>700</v>
      </c>
      <c r="Q18" s="54"/>
      <c r="R18" s="70">
        <f>ABRIL!R18+MAYO!R18+JUNIO!R18</f>
        <v>207</v>
      </c>
      <c r="S18" s="54"/>
    </row>
    <row r="19" spans="1:22" ht="15" customHeight="1">
      <c r="B19" s="73"/>
      <c r="C19" s="7" t="s">
        <v>3</v>
      </c>
      <c r="D19" s="70">
        <f>ABRIL!D19+MAYO!D19+JUNIO!D19</f>
        <v>3731</v>
      </c>
      <c r="E19" s="53"/>
      <c r="F19" s="54"/>
      <c r="G19" s="70">
        <f>ABRIL!G19+MAYO!G19+JUNIO!G19</f>
        <v>981</v>
      </c>
      <c r="H19" s="53"/>
      <c r="I19" s="54"/>
      <c r="J19" s="70">
        <f>ABRIL!J19+MAYO!J19+JUNIO!J19</f>
        <v>612</v>
      </c>
      <c r="K19" s="53"/>
      <c r="L19" s="53"/>
      <c r="M19" s="54"/>
      <c r="N19" s="70">
        <f>ABRIL!N19+MAYO!N19+JUNIO!N19</f>
        <v>656</v>
      </c>
      <c r="O19" s="54"/>
      <c r="P19" s="70">
        <f>ABRIL!P19+MAYO!P19+JUNIO!P19</f>
        <v>1171</v>
      </c>
      <c r="Q19" s="54"/>
      <c r="R19" s="70">
        <f>ABRIL!R19+MAYO!R19+JUNIO!R19</f>
        <v>311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ABRIL!H28+MAYO!H28+JUNIO!H28</f>
        <v>307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ABRIL!H29+MAYO!H29+JUNIO!H29</f>
        <v>160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ABRIL!H30+MAYO!H30+JUNIO!H30</f>
        <v>115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ABRIL!H31+MAYO!H31+JUNIO!H31</f>
        <v>19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ABRIL!H32+MAYO!H32+JUNIO!H32</f>
        <v>0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ABRIL!H33+MAYO!H33+JUNIO!H33</f>
        <v>107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ABRIL!E94+MAYO!E94+JUNIO!E94</f>
        <v>2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ABRIL!E95+MAYO!E95+JUNIO!E95</f>
        <v>2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ABRIL!E96+MAYO!E96+JUNIO!E96</f>
        <v>3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ABRIL!E97+MAYO!E97+JUNIO!E97</f>
        <v>3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V98"/>
  <sheetViews>
    <sheetView showGridLines="0" workbookViewId="0">
      <selection activeCell="N16" sqref="N16:O16"/>
    </sheetView>
  </sheetViews>
  <sheetFormatPr baseColWidth="10" defaultRowHeight="1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/>
    <row r="3" spans="1:22" ht="23.25" customHeight="1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/>
    <row r="5" spans="1:22" ht="18" customHeight="1">
      <c r="A5" s="75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>
      <c r="A6" s="75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/>
    <row r="8" spans="1:22" ht="16.899999999999999" customHeight="1"/>
    <row r="9" spans="1:22" ht="18" customHeight="1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/>
    <row r="11" spans="1:22" ht="15" customHeight="1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>
      <c r="B12" s="71" t="s">
        <v>9</v>
      </c>
      <c r="C12" s="3" t="s">
        <v>10</v>
      </c>
      <c r="D12" s="70">
        <f>'I TRIMESTRE'!D12:F12+'II TRIMESTRE'!D12:F12</f>
        <v>2399</v>
      </c>
      <c r="E12" s="53"/>
      <c r="F12" s="54"/>
      <c r="G12" s="70">
        <f>'I TRIMESTRE'!G12:I12+'II TRIMESTRE'!G12:I12</f>
        <v>572</v>
      </c>
      <c r="H12" s="53"/>
      <c r="I12" s="54"/>
      <c r="J12" s="70">
        <f>'I TRIMESTRE'!J12:M12+'II TRIMESTRE'!J12:M12</f>
        <v>252</v>
      </c>
      <c r="K12" s="53"/>
      <c r="L12" s="53"/>
      <c r="M12" s="54"/>
      <c r="N12" s="70">
        <f>'I TRIMESTRE'!N12:O12+'II TRIMESTRE'!N12:O12</f>
        <v>483</v>
      </c>
      <c r="O12" s="54"/>
      <c r="P12" s="70">
        <f>'I TRIMESTRE'!P12:Q12+'II TRIMESTRE'!P12:Q12</f>
        <v>919</v>
      </c>
      <c r="Q12" s="54"/>
      <c r="R12" s="70">
        <f>'I TRIMESTRE'!R12:S12+'II TRIMESTRE'!R12:S12</f>
        <v>173</v>
      </c>
      <c r="S12" s="54"/>
    </row>
    <row r="13" spans="1:22" ht="15" customHeight="1">
      <c r="B13" s="72"/>
      <c r="C13" s="4" t="s">
        <v>11</v>
      </c>
      <c r="D13" s="70">
        <f>'I TRIMESTRE'!D13:F13+'II TRIMESTRE'!D13:F13</f>
        <v>5</v>
      </c>
      <c r="E13" s="53"/>
      <c r="F13" s="54"/>
      <c r="G13" s="70">
        <f>'I TRIMESTRE'!G13:I13+'II TRIMESTRE'!G13:I13</f>
        <v>0</v>
      </c>
      <c r="H13" s="53"/>
      <c r="I13" s="54"/>
      <c r="J13" s="70">
        <f>'I TRIMESTRE'!J13:M13+'II TRIMESTRE'!J13:M13</f>
        <v>5</v>
      </c>
      <c r="K13" s="53"/>
      <c r="L13" s="53"/>
      <c r="M13" s="54"/>
      <c r="N13" s="70">
        <f>'I TRIMESTRE'!N13:O13+'II TRIMESTRE'!N13:O13</f>
        <v>0</v>
      </c>
      <c r="O13" s="54"/>
      <c r="P13" s="70">
        <f>'I TRIMESTRE'!P13:Q13+'II TRIMESTRE'!P13:Q13</f>
        <v>0</v>
      </c>
      <c r="Q13" s="54"/>
      <c r="R13" s="70">
        <f>'I TRIMESTRE'!R13:S13+'II TRIMESTRE'!R13:S13</f>
        <v>0</v>
      </c>
      <c r="S13" s="54"/>
    </row>
    <row r="14" spans="1:22" ht="15" customHeight="1">
      <c r="B14" s="73"/>
      <c r="C14" s="5" t="s">
        <v>3</v>
      </c>
      <c r="D14" s="70">
        <f>'I TRIMESTRE'!D14:F14+'II TRIMESTRE'!D14:F14</f>
        <v>2404</v>
      </c>
      <c r="E14" s="53"/>
      <c r="F14" s="54"/>
      <c r="G14" s="70">
        <f>'I TRIMESTRE'!G14:I14+'II TRIMESTRE'!G14:I14</f>
        <v>572</v>
      </c>
      <c r="H14" s="53"/>
      <c r="I14" s="54"/>
      <c r="J14" s="70">
        <f>'I TRIMESTRE'!J14:M14+'II TRIMESTRE'!J14:M14</f>
        <v>257</v>
      </c>
      <c r="K14" s="53"/>
      <c r="L14" s="53"/>
      <c r="M14" s="54"/>
      <c r="N14" s="70">
        <f>'I TRIMESTRE'!N14:O14+'II TRIMESTRE'!N14:O14</f>
        <v>483</v>
      </c>
      <c r="O14" s="54"/>
      <c r="P14" s="70">
        <f>'I TRIMESTRE'!P14:Q14+'II TRIMESTRE'!P14:Q14</f>
        <v>919</v>
      </c>
      <c r="Q14" s="54"/>
      <c r="R14" s="70">
        <f>'I TRIMESTRE'!R14:S14+'II TRIMESTRE'!R14:S14</f>
        <v>173</v>
      </c>
      <c r="S14" s="54"/>
    </row>
    <row r="15" spans="1:22" ht="10.5" customHeight="1">
      <c r="B15" s="6" t="s">
        <v>2</v>
      </c>
      <c r="C15" s="6" t="s">
        <v>2</v>
      </c>
      <c r="D15" s="70">
        <f>'I TRIMESTRE'!D15:F15+'II TRIMESTRE'!D15:F15</f>
        <v>0</v>
      </c>
      <c r="E15" s="53"/>
      <c r="F15" s="54"/>
      <c r="G15" s="70">
        <f>'I TRIMESTRE'!G15:I15+'II TRIMESTRE'!G15:I15</f>
        <v>0</v>
      </c>
      <c r="H15" s="53"/>
      <c r="I15" s="54"/>
      <c r="J15" s="70">
        <f>'I TRIMESTRE'!J15:M15+'II TRIMESTRE'!J15:M15</f>
        <v>0</v>
      </c>
      <c r="K15" s="53"/>
      <c r="L15" s="53"/>
      <c r="M15" s="54"/>
      <c r="N15" s="70">
        <f>'I TRIMESTRE'!N15:O15+'II TRIMESTRE'!N15:O15</f>
        <v>0</v>
      </c>
      <c r="O15" s="54"/>
      <c r="P15" s="70">
        <f>'I TRIMESTRE'!P15:Q15+'II TRIMESTRE'!P15:Q15</f>
        <v>0</v>
      </c>
      <c r="Q15" s="54"/>
      <c r="R15" s="70">
        <f>'I TRIMESTRE'!R15:S15+'II TRIMESTRE'!R15:S15</f>
        <v>0</v>
      </c>
      <c r="S15" s="54"/>
    </row>
    <row r="16" spans="1:22" ht="15" customHeight="1">
      <c r="B16" s="71" t="s">
        <v>12</v>
      </c>
      <c r="C16" s="3" t="s">
        <v>10</v>
      </c>
      <c r="D16" s="70">
        <f>'I TRIMESTRE'!D16:F16+'II TRIMESTRE'!D16:F16</f>
        <v>2399</v>
      </c>
      <c r="E16" s="53"/>
      <c r="F16" s="54"/>
      <c r="G16" s="70">
        <f>'I TRIMESTRE'!G16:I16+'II TRIMESTRE'!G16:I16</f>
        <v>572</v>
      </c>
      <c r="H16" s="53"/>
      <c r="I16" s="54"/>
      <c r="J16" s="70">
        <f>'I TRIMESTRE'!J16:M16+'II TRIMESTRE'!J16:M16</f>
        <v>252</v>
      </c>
      <c r="K16" s="53"/>
      <c r="L16" s="53"/>
      <c r="M16" s="54"/>
      <c r="N16" s="70">
        <f>'I TRIMESTRE'!N16:O16+'II TRIMESTRE'!N16:O16</f>
        <v>483</v>
      </c>
      <c r="O16" s="54"/>
      <c r="P16" s="70">
        <f>'I TRIMESTRE'!P16:Q16+'II TRIMESTRE'!P16:Q16</f>
        <v>919</v>
      </c>
      <c r="Q16" s="54"/>
      <c r="R16" s="70">
        <f>'I TRIMESTRE'!R16:S16+'II TRIMESTRE'!R16:S16</f>
        <v>173</v>
      </c>
      <c r="S16" s="54"/>
    </row>
    <row r="17" spans="1:22" ht="15" customHeight="1">
      <c r="B17" s="72"/>
      <c r="C17" s="4" t="s">
        <v>11</v>
      </c>
      <c r="D17" s="70">
        <f>'I TRIMESTRE'!D17:F17+'II TRIMESTRE'!D17:F17</f>
        <v>5</v>
      </c>
      <c r="E17" s="53"/>
      <c r="F17" s="54"/>
      <c r="G17" s="70">
        <f>'I TRIMESTRE'!G17:I17+'II TRIMESTRE'!G17:I17</f>
        <v>0</v>
      </c>
      <c r="H17" s="53"/>
      <c r="I17" s="54"/>
      <c r="J17" s="70">
        <f>'I TRIMESTRE'!J17:M17+'II TRIMESTRE'!J17:M17</f>
        <v>5</v>
      </c>
      <c r="K17" s="53"/>
      <c r="L17" s="53"/>
      <c r="M17" s="54"/>
      <c r="N17" s="70">
        <f>'I TRIMESTRE'!N17:O17+'II TRIMESTRE'!N17:O17</f>
        <v>0</v>
      </c>
      <c r="O17" s="54"/>
      <c r="P17" s="70">
        <f>'I TRIMESTRE'!P17:Q17+'II TRIMESTRE'!P17:Q17</f>
        <v>0</v>
      </c>
      <c r="Q17" s="54"/>
      <c r="R17" s="70">
        <f>'I TRIMESTRE'!R17:S17+'II TRIMESTRE'!R17:S17</f>
        <v>0</v>
      </c>
      <c r="S17" s="54"/>
    </row>
    <row r="18" spans="1:22" ht="15" customHeight="1">
      <c r="B18" s="72"/>
      <c r="C18" s="3" t="s">
        <v>13</v>
      </c>
      <c r="D18" s="70">
        <f>'I TRIMESTRE'!D18:F18+'II TRIMESTRE'!D18:F18</f>
        <v>4152</v>
      </c>
      <c r="E18" s="53"/>
      <c r="F18" s="54"/>
      <c r="G18" s="70">
        <f>'I TRIMESTRE'!G18:I18+'II TRIMESTRE'!G18:I18</f>
        <v>1338</v>
      </c>
      <c r="H18" s="53"/>
      <c r="I18" s="54"/>
      <c r="J18" s="70">
        <f>'I TRIMESTRE'!J18:M18+'II TRIMESTRE'!J18:M18</f>
        <v>701</v>
      </c>
      <c r="K18" s="53"/>
      <c r="L18" s="53"/>
      <c r="M18" s="54"/>
      <c r="N18" s="70">
        <f>'I TRIMESTRE'!N18:O18+'II TRIMESTRE'!N18:O18</f>
        <v>641</v>
      </c>
      <c r="O18" s="54"/>
      <c r="P18" s="70">
        <f>'I TRIMESTRE'!P18:Q18+'II TRIMESTRE'!P18:Q18</f>
        <v>1176</v>
      </c>
      <c r="Q18" s="54"/>
      <c r="R18" s="70">
        <f>'I TRIMESTRE'!R18:S18+'II TRIMESTRE'!R18:S18</f>
        <v>296</v>
      </c>
      <c r="S18" s="54"/>
    </row>
    <row r="19" spans="1:22" ht="15" customHeight="1">
      <c r="B19" s="73"/>
      <c r="C19" s="7" t="s">
        <v>3</v>
      </c>
      <c r="D19" s="70">
        <f>'I TRIMESTRE'!D19:F19+'II TRIMESTRE'!D19:F19</f>
        <v>6556</v>
      </c>
      <c r="E19" s="53"/>
      <c r="F19" s="54"/>
      <c r="G19" s="70">
        <f>'I TRIMESTRE'!G19:I19+'II TRIMESTRE'!G19:I19</f>
        <v>1910</v>
      </c>
      <c r="H19" s="53"/>
      <c r="I19" s="54"/>
      <c r="J19" s="70">
        <f>'I TRIMESTRE'!J19:M19+'II TRIMESTRE'!J19:M19</f>
        <v>958</v>
      </c>
      <c r="K19" s="53"/>
      <c r="L19" s="53"/>
      <c r="M19" s="54"/>
      <c r="N19" s="70">
        <f>'I TRIMESTRE'!N19:O19+'II TRIMESTRE'!N19:O19</f>
        <v>1124</v>
      </c>
      <c r="O19" s="54"/>
      <c r="P19" s="70">
        <f>'I TRIMESTRE'!P19:Q19+'II TRIMESTRE'!P19:Q19</f>
        <v>2095</v>
      </c>
      <c r="Q19" s="54"/>
      <c r="R19" s="70">
        <f>'I TRIMESTRE'!R19:S19+'II TRIMESTRE'!R19:S19</f>
        <v>469</v>
      </c>
      <c r="S19" s="54"/>
    </row>
    <row r="20" spans="1:22" ht="0" hidden="1" customHeight="1"/>
    <row r="21" spans="1:22" ht="2.1" customHeight="1"/>
    <row r="22" spans="1:22" ht="5.25" customHeight="1"/>
    <row r="23" spans="1:22" ht="15" customHeight="1">
      <c r="B23" s="8" t="s">
        <v>14</v>
      </c>
      <c r="C23" s="3" t="s">
        <v>15</v>
      </c>
      <c r="D23" s="69"/>
      <c r="E23" s="53"/>
      <c r="F23" s="54"/>
      <c r="G23" s="69"/>
      <c r="H23" s="53"/>
      <c r="I23" s="54"/>
      <c r="J23" s="69"/>
      <c r="K23" s="53"/>
      <c r="L23" s="53"/>
      <c r="M23" s="54"/>
      <c r="N23" s="69"/>
      <c r="O23" s="54"/>
      <c r="P23" s="69"/>
      <c r="Q23" s="54"/>
      <c r="R23" s="69"/>
      <c r="S23" s="54"/>
    </row>
    <row r="24" spans="1:22" ht="33.4" customHeight="1"/>
    <row r="25" spans="1:22" ht="18" customHeight="1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/>
    <row r="27" spans="1:22" ht="15" customHeight="1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>
      <c r="B28" s="52" t="s">
        <v>18</v>
      </c>
      <c r="C28" s="53"/>
      <c r="D28" s="53"/>
      <c r="E28" s="53"/>
      <c r="F28" s="53"/>
      <c r="G28" s="54"/>
      <c r="H28" s="69">
        <f>'I TRIMESTRE'!H28:K28+'II TRIMESTRE'!H28:K28</f>
        <v>650</v>
      </c>
      <c r="I28" s="53"/>
      <c r="J28" s="53"/>
      <c r="K28" s="54"/>
    </row>
    <row r="29" spans="1:22" ht="15" customHeight="1">
      <c r="B29" s="52" t="s">
        <v>19</v>
      </c>
      <c r="C29" s="53"/>
      <c r="D29" s="53"/>
      <c r="E29" s="53"/>
      <c r="F29" s="53"/>
      <c r="G29" s="54"/>
      <c r="H29" s="69">
        <f>'I TRIMESTRE'!H29:K29+'II TRIMESTRE'!H29:K29</f>
        <v>324</v>
      </c>
      <c r="I29" s="53"/>
      <c r="J29" s="53"/>
      <c r="K29" s="54"/>
    </row>
    <row r="30" spans="1:22" ht="15" customHeight="1">
      <c r="B30" s="52" t="s">
        <v>20</v>
      </c>
      <c r="C30" s="53"/>
      <c r="D30" s="53"/>
      <c r="E30" s="53"/>
      <c r="F30" s="53"/>
      <c r="G30" s="54"/>
      <c r="H30" s="69">
        <f>'I TRIMESTRE'!H30:K30+'II TRIMESTRE'!H30:K30</f>
        <v>216</v>
      </c>
      <c r="I30" s="53"/>
      <c r="J30" s="53"/>
      <c r="K30" s="54"/>
    </row>
    <row r="31" spans="1:22" ht="15" customHeight="1">
      <c r="B31" s="52" t="s">
        <v>21</v>
      </c>
      <c r="C31" s="53"/>
      <c r="D31" s="53"/>
      <c r="E31" s="53"/>
      <c r="F31" s="53"/>
      <c r="G31" s="54"/>
      <c r="H31" s="69">
        <f>'I TRIMESTRE'!H31:K31+'II TRIMESTRE'!H31:K31</f>
        <v>29</v>
      </c>
      <c r="I31" s="53"/>
      <c r="J31" s="53"/>
      <c r="K31" s="54"/>
    </row>
    <row r="32" spans="1:22" ht="15" customHeight="1">
      <c r="B32" s="52" t="s">
        <v>22</v>
      </c>
      <c r="C32" s="53"/>
      <c r="D32" s="53"/>
      <c r="E32" s="53"/>
      <c r="F32" s="53"/>
      <c r="G32" s="54"/>
      <c r="H32" s="69">
        <f>'I TRIMESTRE'!H32:K32+'II TRIMESTRE'!H32:K32</f>
        <v>3</v>
      </c>
      <c r="I32" s="53"/>
      <c r="J32" s="53"/>
      <c r="K32" s="54"/>
    </row>
    <row r="33" spans="1:22" ht="15" customHeight="1">
      <c r="B33" s="52" t="s">
        <v>23</v>
      </c>
      <c r="C33" s="53"/>
      <c r="D33" s="53"/>
      <c r="E33" s="53"/>
      <c r="F33" s="53"/>
      <c r="G33" s="54"/>
      <c r="H33" s="69">
        <f>'I TRIMESTRE'!H33:K33+'II TRIMESTRE'!H33:K33</f>
        <v>174</v>
      </c>
      <c r="I33" s="53"/>
      <c r="J33" s="53"/>
      <c r="K33" s="54"/>
    </row>
    <row r="34" spans="1:22" ht="0" hidden="1" customHeight="1"/>
    <row r="35" spans="1:22" ht="33.75" customHeight="1"/>
    <row r="36" spans="1:22" ht="18" customHeight="1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/>
    <row r="38" spans="1:22" ht="15" customHeight="1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/>
    <row r="49" spans="1:22" ht="37.5" customHeight="1"/>
    <row r="50" spans="1:22" ht="18" customHeight="1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/>
    <row r="52" spans="1:22" ht="15" customHeight="1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/>
    <row r="63" spans="1:22" ht="38.25" customHeight="1"/>
    <row r="64" spans="1:22" ht="18" customHeight="1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/>
    <row r="66" spans="1:22" ht="15" customHeight="1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/>
    <row r="76" spans="1:22" ht="42" customHeight="1"/>
    <row r="77" spans="1:22" ht="18" customHeight="1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/>
    <row r="79" spans="1:22" ht="32.25" customHeight="1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/>
    <row r="90" spans="1:22" ht="35.25" customHeight="1"/>
    <row r="91" spans="1:22" ht="18" customHeigh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/>
    <row r="93" spans="1:22" ht="15" customHeight="1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>
      <c r="B94" s="52" t="s">
        <v>43</v>
      </c>
      <c r="C94" s="53"/>
      <c r="D94" s="54"/>
      <c r="E94" s="55">
        <f>'I TRIMESTRE'!E94:H94+'II TRIMESTRE'!E94:H94</f>
        <v>20</v>
      </c>
      <c r="F94" s="53"/>
      <c r="G94" s="53"/>
      <c r="H94" s="54"/>
    </row>
    <row r="95" spans="1:22" ht="15" customHeight="1">
      <c r="B95" s="52" t="s">
        <v>44</v>
      </c>
      <c r="C95" s="53"/>
      <c r="D95" s="54"/>
      <c r="E95" s="55">
        <f>'I TRIMESTRE'!E95:H95+'II TRIMESTRE'!E95:H95</f>
        <v>4</v>
      </c>
      <c r="F95" s="53"/>
      <c r="G95" s="53"/>
      <c r="H95" s="54"/>
    </row>
    <row r="96" spans="1:22" ht="15" customHeight="1">
      <c r="B96" s="52" t="s">
        <v>45</v>
      </c>
      <c r="C96" s="53"/>
      <c r="D96" s="54"/>
      <c r="E96" s="55">
        <f>'I TRIMESTRE'!E96:H96+'II TRIMESTRE'!E96:H96</f>
        <v>7</v>
      </c>
      <c r="F96" s="53"/>
      <c r="G96" s="53"/>
      <c r="H96" s="54"/>
    </row>
    <row r="97" spans="2:8" ht="15" customHeight="1">
      <c r="B97" s="52" t="s">
        <v>46</v>
      </c>
      <c r="C97" s="53"/>
      <c r="D97" s="54"/>
      <c r="E97" s="55">
        <f>'I TRIMESTRE'!E97:H97+'II TRIMESTRE'!E97:H97</f>
        <v>6</v>
      </c>
      <c r="F97" s="53"/>
      <c r="G97" s="53"/>
      <c r="H97" s="54"/>
    </row>
    <row r="98" spans="2:8" ht="0" hidden="1" customHeight="1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user01</cp:lastModifiedBy>
  <dcterms:created xsi:type="dcterms:W3CDTF">2020-10-19T23:06:10Z</dcterms:created>
  <dcterms:modified xsi:type="dcterms:W3CDTF">2023-01-11T14:52:58Z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